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90" windowWidth="6495" windowHeight="5760" activeTab="0"/>
  </bookViews>
  <sheets>
    <sheet name="ตาราง 3" sheetId="1" r:id="rId1"/>
  </sheets>
  <definedNames>
    <definedName name="_xlnm.Print_Area" localSheetId="0">'ตาราง 3'!$A$1:$G$135</definedName>
    <definedName name="_xlnm.Print_Titles" localSheetId="0">'ตาราง 3'!$4:$5</definedName>
  </definedNames>
  <calcPr fullCalcOnLoad="1"/>
</workbook>
</file>

<file path=xl/sharedStrings.xml><?xml version="1.0" encoding="utf-8"?>
<sst xmlns="http://schemas.openxmlformats.org/spreadsheetml/2006/main" count="524" uniqueCount="415">
  <si>
    <t>ทุ่งแสลงหลวง</t>
  </si>
  <si>
    <t>พิษณุโลก เพชรบูรณ์</t>
  </si>
  <si>
    <t>น้ำหนาว</t>
  </si>
  <si>
    <t>ดอยอินทนนท์</t>
  </si>
  <si>
    <t>เชียงใหม่</t>
  </si>
  <si>
    <t>ดอยขุนตาล</t>
  </si>
  <si>
    <t>ลานสาง</t>
  </si>
  <si>
    <t>ตาก</t>
  </si>
  <si>
    <t>รามคำแหง</t>
  </si>
  <si>
    <t>สุโขทัย</t>
  </si>
  <si>
    <t>ศรีสัชนาลัย</t>
  </si>
  <si>
    <t>แม่ปิง</t>
  </si>
  <si>
    <t>เชียงใหม่ ลำพูน ตาก</t>
  </si>
  <si>
    <t>เวียงโกศัย</t>
  </si>
  <si>
    <t>แพร่ ลำปาง</t>
  </si>
  <si>
    <t>แม่ฮ่องสอน</t>
  </si>
  <si>
    <t>ตากสินมหาราช</t>
  </si>
  <si>
    <t>คลองลาน</t>
  </si>
  <si>
    <t>กำแพงเพชร</t>
  </si>
  <si>
    <t>ภูหินร่องกล้า</t>
  </si>
  <si>
    <t>พิษณุโลก เลย</t>
  </si>
  <si>
    <t>แม่ยม</t>
  </si>
  <si>
    <t>แม่วงก์</t>
  </si>
  <si>
    <t>น้ำตกชาติตระการ</t>
  </si>
  <si>
    <t>พิษณุโลก</t>
  </si>
  <si>
    <t>แจ้ซ้อน</t>
  </si>
  <si>
    <t>ลำปาง</t>
  </si>
  <si>
    <t>ศรีลานนา</t>
  </si>
  <si>
    <t>ดอยหลวง</t>
  </si>
  <si>
    <t>เชียงราย พะเยา ลำปาง</t>
  </si>
  <si>
    <t>คลองวังเจ้า</t>
  </si>
  <si>
    <t>กำแพงเพชร ตาก</t>
  </si>
  <si>
    <t>เขาใหญ่</t>
  </si>
  <si>
    <t>ปราจีนบุรี</t>
  </si>
  <si>
    <t>เลย</t>
  </si>
  <si>
    <t>ภูพาน</t>
  </si>
  <si>
    <t>สกลนคร กาฬสินธุ์</t>
  </si>
  <si>
    <t>ภูเรือ</t>
  </si>
  <si>
    <t>ตาดโตน</t>
  </si>
  <si>
    <t>ชัยภูมิ</t>
  </si>
  <si>
    <t>แก่งตะนะ</t>
  </si>
  <si>
    <t>อุบลราชธานี</t>
  </si>
  <si>
    <t>ทับลาน</t>
  </si>
  <si>
    <t>นครราชสีมา ปราจีนบุรี</t>
  </si>
  <si>
    <t>ภูเก้า - ภูพานคำ</t>
  </si>
  <si>
    <t>สกลนคร นครพนม มุกดาหาร</t>
  </si>
  <si>
    <t>มุกดาหาร</t>
  </si>
  <si>
    <t>เขาสามร้อยยอด</t>
  </si>
  <si>
    <t>ประจวบคีรีขันธ์</t>
  </si>
  <si>
    <t>จันทบุรี</t>
  </si>
  <si>
    <t>เอราวัณ</t>
  </si>
  <si>
    <t>กาญจนบุรี</t>
  </si>
  <si>
    <t>เขาชะเมา - เขาวง</t>
  </si>
  <si>
    <t>ระยอง จันทบุรี</t>
  </si>
  <si>
    <t>เฉลิมรัตนโกสินทร์</t>
  </si>
  <si>
    <t>ไทรโยค</t>
  </si>
  <si>
    <t>สระบุรี</t>
  </si>
  <si>
    <t>แก่งกระจาน</t>
  </si>
  <si>
    <t>เพชรบุรี ประจวบคีรีขันธ์</t>
  </si>
  <si>
    <t>เขาแหลมหญ้า - หมู่เกาะเสม็ด</t>
  </si>
  <si>
    <t>ระยอง</t>
  </si>
  <si>
    <t>เขื่อนศรีนครินทร์</t>
  </si>
  <si>
    <t>ปางสีดา</t>
  </si>
  <si>
    <t>สระแก้ว ปราจีนบุรี</t>
  </si>
  <si>
    <t>หมู่เกาะช้าง</t>
  </si>
  <si>
    <t>ตราด</t>
  </si>
  <si>
    <t>ตะรุเตา</t>
  </si>
  <si>
    <t>สตูล</t>
  </si>
  <si>
    <t>เขาหลวง</t>
  </si>
  <si>
    <t>นครศรีธรรมราช</t>
  </si>
  <si>
    <t>ทะเลบัน</t>
  </si>
  <si>
    <t>หมู่เกาะอ่างทอง</t>
  </si>
  <si>
    <t>สุราษฎร์ธานี</t>
  </si>
  <si>
    <t>เขาสก</t>
  </si>
  <si>
    <t>อ่าวพังงา</t>
  </si>
  <si>
    <t>พังงา</t>
  </si>
  <si>
    <t>เขาพนมเบญจา</t>
  </si>
  <si>
    <t>กระบี่</t>
  </si>
  <si>
    <t>หมู่เกาะสุรินทร์</t>
  </si>
  <si>
    <t>สิรินาถ</t>
  </si>
  <si>
    <t>ภูเก็ต</t>
  </si>
  <si>
    <t>หาดเจ้าไหม</t>
  </si>
  <si>
    <t>ตรัง</t>
  </si>
  <si>
    <t>ตรัง พัทลุง นครศรีธรรมราช</t>
  </si>
  <si>
    <t>หมู่เกาะสิมิลัน</t>
  </si>
  <si>
    <t>แหลมสน</t>
  </si>
  <si>
    <t>ระนอง พังงา</t>
  </si>
  <si>
    <t>หาดนพรัตน์ธารา - หมู่เกาะพีพี</t>
  </si>
  <si>
    <t>หมู่เกาะเภตรา</t>
  </si>
  <si>
    <t>เขาลำปี - หาดท้ายเหมือง</t>
  </si>
  <si>
    <t>ศรีพังงา</t>
  </si>
  <si>
    <t>หมู่เกาะลันตา</t>
  </si>
  <si>
    <t>น้ำตกโยง</t>
  </si>
  <si>
    <t>เขาน้ำค้าง</t>
  </si>
  <si>
    <t>สงขลา</t>
  </si>
  <si>
    <t>น้ำตกแม่สุรินทร์</t>
  </si>
  <si>
    <t>เพชรบูรณ์</t>
  </si>
  <si>
    <t>ลำพูน ลำปาง</t>
  </si>
  <si>
    <t xml:space="preserve">น้ำตกพลิ้ว </t>
  </si>
  <si>
    <t>เขาคิชฌกูฎ</t>
  </si>
  <si>
    <t>ดอยสุเทพ - ปุย</t>
  </si>
  <si>
    <t>เขาปู่ - เขาย่า</t>
  </si>
  <si>
    <t>ตรัง สตูล</t>
  </si>
  <si>
    <t>หนองบัวลำภู อุดรธานี ขอนแก่น</t>
  </si>
  <si>
    <t>เขาหลัก - ลำรู่</t>
  </si>
  <si>
    <t>เขาแหลม</t>
  </si>
  <si>
    <t>ออบหลวง</t>
  </si>
  <si>
    <t>แก่งกรุง</t>
  </si>
  <si>
    <t>น้ำตกห้วยยาง</t>
  </si>
  <si>
    <t>ภูเวียง</t>
  </si>
  <si>
    <t>ขอนแก่น</t>
  </si>
  <si>
    <t>ภูผาม่าน</t>
  </si>
  <si>
    <t>เลย ขอนแก่น</t>
  </si>
  <si>
    <t xml:space="preserve">ใต้ร่มเย็น </t>
  </si>
  <si>
    <t>ผาแต้ม</t>
  </si>
  <si>
    <t>ภูสระดอกบัว</t>
  </si>
  <si>
    <t>อำนาจเจริญ ยโสธร มุกดาหาร</t>
  </si>
  <si>
    <t>หาดวนกร</t>
  </si>
  <si>
    <t>ไทรทอง</t>
  </si>
  <si>
    <t>สาละวิน</t>
  </si>
  <si>
    <t>ห้วยน้ำดัง</t>
  </si>
  <si>
    <t>เชียงใหม่ แม่ฮ่องสอน</t>
  </si>
  <si>
    <t>ขุนแจ</t>
  </si>
  <si>
    <t>เชียงราย</t>
  </si>
  <si>
    <t>ตาพระยา</t>
  </si>
  <si>
    <t>สระแก้ว บุรีรัมย์</t>
  </si>
  <si>
    <t>เขาพระวิหาร</t>
  </si>
  <si>
    <t>อุบลราชธานี ศรีสะเกษ</t>
  </si>
  <si>
    <t>ลำน้ำน่าน</t>
  </si>
  <si>
    <t>แพร่ อุตรดิตถ์</t>
  </si>
  <si>
    <t>พุเตย</t>
  </si>
  <si>
    <t>สุพรรณบุรี</t>
  </si>
  <si>
    <t>ธารโบกขรณี</t>
  </si>
  <si>
    <t>ตาดหมอก</t>
  </si>
  <si>
    <t>บางลาง</t>
  </si>
  <si>
    <t>ยะลา</t>
  </si>
  <si>
    <t>หมู่เกาะชุมพร</t>
  </si>
  <si>
    <t>ชุมพร</t>
  </si>
  <si>
    <t>กุยบุรี</t>
  </si>
  <si>
    <t>ลำน้ำกระบุรี</t>
  </si>
  <si>
    <t>ระนอง</t>
  </si>
  <si>
    <t>แม่เมย</t>
  </si>
  <si>
    <t>น้ำตกหงาว</t>
  </si>
  <si>
    <t>ระนอง ชุมพร</t>
  </si>
  <si>
    <t>น่าน</t>
  </si>
  <si>
    <t>บูโด - สุไหงปาดี</t>
  </si>
  <si>
    <t>นราธิวาส ปัตตานี ยะลา</t>
  </si>
  <si>
    <t>น้ำตกสี่ขีด</t>
  </si>
  <si>
    <t>นครศรีธรรมราช สุราษฎร์ธานี</t>
  </si>
  <si>
    <t>ภูซาง</t>
  </si>
  <si>
    <t>เชียงราย พะเยา</t>
  </si>
  <si>
    <t xml:space="preserve">น้ำพอง </t>
  </si>
  <si>
    <t>ขอนแก่น ชัยภูมิ</t>
  </si>
  <si>
    <t>คลองพนม</t>
  </si>
  <si>
    <t>แม่วะ</t>
  </si>
  <si>
    <t>ลำปาง ตาก</t>
  </si>
  <si>
    <t>คลองตรอน</t>
  </si>
  <si>
    <t>อุตรดิตถ์</t>
  </si>
  <si>
    <t>ภูกระดึง</t>
  </si>
  <si>
    <t>National Park</t>
  </si>
  <si>
    <t>ดอยภูคา</t>
  </si>
  <si>
    <t>No.</t>
  </si>
  <si>
    <t>เนื้อที่  (Area)</t>
  </si>
  <si>
    <t xml:space="preserve"> </t>
  </si>
  <si>
    <t>ตร.กม. (Sq.km.)</t>
  </si>
  <si>
    <t>ไร่ (Rai)</t>
  </si>
  <si>
    <t xml:space="preserve">  </t>
  </si>
  <si>
    <t>อุทยานแห่งชาติ</t>
  </si>
  <si>
    <t xml:space="preserve"> Prachin Buri</t>
  </si>
  <si>
    <t xml:space="preserve"> Loei</t>
  </si>
  <si>
    <t xml:space="preserve"> Phitsanulok, Phetchabun</t>
  </si>
  <si>
    <t xml:space="preserve"> Prachuap Khiri Khan</t>
  </si>
  <si>
    <t xml:space="preserve"> Phetchabun</t>
  </si>
  <si>
    <t xml:space="preserve"> Chiang Mai</t>
  </si>
  <si>
    <t xml:space="preserve"> Sakon Nakhon, Kalasin</t>
  </si>
  <si>
    <t xml:space="preserve"> Satun</t>
  </si>
  <si>
    <t xml:space="preserve"> Nakhon Si Thammarat</t>
  </si>
  <si>
    <t xml:space="preserve"> Lamphun, Lampang</t>
  </si>
  <si>
    <t xml:space="preserve"> Kanchanaburi</t>
  </si>
  <si>
    <t xml:space="preserve"> Rayong, Chanthaburi</t>
  </si>
  <si>
    <t xml:space="preserve"> Chanthaburi</t>
  </si>
  <si>
    <t xml:space="preserve"> Tak</t>
  </si>
  <si>
    <t xml:space="preserve"> Sukhothai</t>
  </si>
  <si>
    <t xml:space="preserve"> Surat Thani</t>
  </si>
  <si>
    <t xml:space="preserve"> Chaiyaphum</t>
  </si>
  <si>
    <t xml:space="preserve"> Saraburi</t>
  </si>
  <si>
    <t xml:space="preserve"> Phetchaburi, Prachuap Khiri Khan</t>
  </si>
  <si>
    <t xml:space="preserve"> Krabi</t>
  </si>
  <si>
    <t xml:space="preserve"> Phuket</t>
  </si>
  <si>
    <t xml:space="preserve"> Chiang Mai, Lamphun, Tak</t>
  </si>
  <si>
    <t xml:space="preserve"> Ubon Ratchathani</t>
  </si>
  <si>
    <t xml:space="preserve"> Rayong</t>
  </si>
  <si>
    <t xml:space="preserve"> Phrae, Lampang</t>
  </si>
  <si>
    <t xml:space="preserve"> Mae Hong Son</t>
  </si>
  <si>
    <t xml:space="preserve"> Trang</t>
  </si>
  <si>
    <t xml:space="preserve"> Nakhon Ratchasima, Prachin Buri</t>
  </si>
  <si>
    <t xml:space="preserve"> Trang, Phatthalung, Nakhon Si Thammarat</t>
  </si>
  <si>
    <t xml:space="preserve"> Kamphaeng Phet</t>
  </si>
  <si>
    <t xml:space="preserve"> Trat</t>
  </si>
  <si>
    <t xml:space="preserve"> Phitsanulok</t>
  </si>
  <si>
    <t xml:space="preserve"> Phitsanulok, Loei</t>
  </si>
  <si>
    <t xml:space="preserve"> Trang, Satun</t>
  </si>
  <si>
    <t xml:space="preserve"> Sakon Nakhon, Nakhon Phanom, Mukdahan</t>
  </si>
  <si>
    <t xml:space="preserve"> Lampang</t>
  </si>
  <si>
    <t xml:space="preserve"> Mukdahan</t>
  </si>
  <si>
    <t xml:space="preserve"> Chiang Rai, Phayao, Lampang</t>
  </si>
  <si>
    <t xml:space="preserve"> Kamphaeng Phet, Tak</t>
  </si>
  <si>
    <t xml:space="preserve"> Khon Kaen</t>
  </si>
  <si>
    <t xml:space="preserve"> Loei, Khon Kaen</t>
  </si>
  <si>
    <t xml:space="preserve"> Chiang Mai, Mae Hong Son</t>
  </si>
  <si>
    <t xml:space="preserve"> Chiang Rai</t>
  </si>
  <si>
    <t xml:space="preserve"> Ubon Ratchathani, Si Sa Ket</t>
  </si>
  <si>
    <t xml:space="preserve"> Phrae, Uttaradit</t>
  </si>
  <si>
    <t xml:space="preserve"> Suphan Buri</t>
  </si>
  <si>
    <t xml:space="preserve"> Yala</t>
  </si>
  <si>
    <t xml:space="preserve"> Chumphon</t>
  </si>
  <si>
    <t xml:space="preserve"> Ranong</t>
  </si>
  <si>
    <t xml:space="preserve"> Ranong, Chumphon</t>
  </si>
  <si>
    <t xml:space="preserve"> Nan</t>
  </si>
  <si>
    <t xml:space="preserve"> Narathiwat, Pattani, Yala</t>
  </si>
  <si>
    <t xml:space="preserve"> Nakhon Si Thammarat, Surat Thani</t>
  </si>
  <si>
    <t xml:space="preserve"> Chiang Rai, Phayao</t>
  </si>
  <si>
    <t xml:space="preserve"> Lampang, Tak</t>
  </si>
  <si>
    <t xml:space="preserve"> Uttaradit</t>
  </si>
  <si>
    <t xml:space="preserve"> Khon Kaen, Chaiyaphum</t>
  </si>
  <si>
    <t>ภาคเหนือ</t>
  </si>
  <si>
    <t>North</t>
  </si>
  <si>
    <t>นครราชสีมา สระบุรี นครนายก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</si>
  <si>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</si>
  <si>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</si>
  <si>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</si>
  <si>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</si>
  <si>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</si>
  <si>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</si>
  <si>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South</t>
  </si>
  <si>
    <t>ภาคใต้</t>
  </si>
  <si>
    <t>ลำดับ
No.</t>
  </si>
  <si>
    <t>รวมทั้งประเทศ</t>
  </si>
  <si>
    <t>จังหวัด / ภาค</t>
  </si>
  <si>
    <t xml:space="preserve">Province / Region  </t>
  </si>
  <si>
    <t xml:space="preserve"> Khlong Lan</t>
  </si>
  <si>
    <t xml:space="preserve"> Khlong Wang Chao</t>
  </si>
  <si>
    <t xml:space="preserve"> Mae Wong</t>
  </si>
  <si>
    <t xml:space="preserve"> Khun Chae</t>
  </si>
  <si>
    <t xml:space="preserve"> Phu Sang</t>
  </si>
  <si>
    <t xml:space="preserve"> Doi Luang</t>
  </si>
  <si>
    <t xml:space="preserve"> Doi Inthanon</t>
  </si>
  <si>
    <t xml:space="preserve"> Doi Suthep - Pui</t>
  </si>
  <si>
    <t xml:space="preserve"> Si Lanna</t>
  </si>
  <si>
    <t xml:space="preserve"> Ob Luang</t>
  </si>
  <si>
    <t xml:space="preserve"> Huai Nam Dang</t>
  </si>
  <si>
    <t xml:space="preserve"> Mae Ping </t>
  </si>
  <si>
    <t xml:space="preserve"> Lan sang</t>
  </si>
  <si>
    <t xml:space="preserve"> Taksin Maharat</t>
  </si>
  <si>
    <t xml:space="preserve"> Mae Moei</t>
  </si>
  <si>
    <t xml:space="preserve"> Doi Phu Kha</t>
  </si>
  <si>
    <t xml:space="preserve"> Namtok Chat Trakan</t>
  </si>
  <si>
    <t xml:space="preserve"> Thung Salaeng Luang</t>
  </si>
  <si>
    <t xml:space="preserve"> Phu Hin Rong Kla</t>
  </si>
  <si>
    <t xml:space="preserve"> Nam Nao</t>
  </si>
  <si>
    <t xml:space="preserve"> Tat Mok</t>
  </si>
  <si>
    <t xml:space="preserve"> Wiang Kosai</t>
  </si>
  <si>
    <t xml:space="preserve"> Lam Nam Nan</t>
  </si>
  <si>
    <t xml:space="preserve"> Namtok Mae Surin</t>
  </si>
  <si>
    <t xml:space="preserve"> Salawin</t>
  </si>
  <si>
    <t xml:space="preserve"> Chae Son</t>
  </si>
  <si>
    <t xml:space="preserve"> Mae Wa</t>
  </si>
  <si>
    <t xml:space="preserve"> Doi Khun Tan</t>
  </si>
  <si>
    <t xml:space="preserve"> Ramkhamhaeng</t>
  </si>
  <si>
    <t xml:space="preserve"> Si Satchanalai</t>
  </si>
  <si>
    <t xml:space="preserve"> Khlong Tron</t>
  </si>
  <si>
    <t xml:space="preserve"> Phu Wiang</t>
  </si>
  <si>
    <t xml:space="preserve"> Nam Phong</t>
  </si>
  <si>
    <t xml:space="preserve"> Tat Ton</t>
  </si>
  <si>
    <t xml:space="preserve"> Sai Thong</t>
  </si>
  <si>
    <t xml:space="preserve"> Khao Yai</t>
  </si>
  <si>
    <t xml:space="preserve"> Thap Lan</t>
  </si>
  <si>
    <t xml:space="preserve"> Phu Kradueng</t>
  </si>
  <si>
    <t xml:space="preserve"> Phu Ruea</t>
  </si>
  <si>
    <t xml:space="preserve"> Phu Pha Man</t>
  </si>
  <si>
    <t xml:space="preserve"> Phu Phan</t>
  </si>
  <si>
    <t xml:space="preserve"> Phu Sa Dok Bua</t>
  </si>
  <si>
    <t xml:space="preserve"> Kaeng Tana</t>
  </si>
  <si>
    <t xml:space="preserve"> Phu Chong - Na Yoi</t>
  </si>
  <si>
    <t xml:space="preserve"> Pha Taem</t>
  </si>
  <si>
    <t xml:space="preserve"> Khao Phra Wihan</t>
  </si>
  <si>
    <t xml:space="preserve"> Erawan</t>
  </si>
  <si>
    <t xml:space="preserve"> Chaloem Rattanakosin</t>
  </si>
  <si>
    <t xml:space="preserve"> Sai Yok</t>
  </si>
  <si>
    <t xml:space="preserve"> Khuean Si Nagarindra</t>
  </si>
  <si>
    <t xml:space="preserve"> Khao Laem</t>
  </si>
  <si>
    <t xml:space="preserve"> Namtok Huai Yang</t>
  </si>
  <si>
    <t xml:space="preserve"> Hat Wanakon</t>
  </si>
  <si>
    <t xml:space="preserve"> Khao Sam Roi Yot</t>
  </si>
  <si>
    <t xml:space="preserve"> Kui Buri</t>
  </si>
  <si>
    <t xml:space="preserve"> Kaeng Krachan</t>
  </si>
  <si>
    <t xml:space="preserve"> Khao Khitchakut</t>
  </si>
  <si>
    <t xml:space="preserve"> Mu Ko Chang</t>
  </si>
  <si>
    <t xml:space="preserve"> Khao Laem Ya - Mu Ko Samet</t>
  </si>
  <si>
    <t xml:space="preserve"> Khao Chamao - Khao Wong</t>
  </si>
  <si>
    <t xml:space="preserve"> Ta Phraya</t>
  </si>
  <si>
    <t xml:space="preserve"> Pang Sida</t>
  </si>
  <si>
    <t xml:space="preserve"> Khao Phanom Bencha</t>
  </si>
  <si>
    <t xml:space="preserve"> Hat Noppharat Thara - Mu Ko Phi Phi</t>
  </si>
  <si>
    <t xml:space="preserve"> Mu Ko Lanta</t>
  </si>
  <si>
    <t xml:space="preserve"> Than Bok Khorani</t>
  </si>
  <si>
    <t xml:space="preserve"> Mu Ko Chumphon</t>
  </si>
  <si>
    <t xml:space="preserve"> Hat Chao Mai</t>
  </si>
  <si>
    <t xml:space="preserve"> Khao Pu - Khao Ya</t>
  </si>
  <si>
    <t xml:space="preserve"> Mu Ko Phetra</t>
  </si>
  <si>
    <t xml:space="preserve"> Khao Luang</t>
  </si>
  <si>
    <t xml:space="preserve"> Numtok Yong</t>
  </si>
  <si>
    <t xml:space="preserve"> Namtok Si Khit</t>
  </si>
  <si>
    <t xml:space="preserve"> Budo - Su-ngai Padi</t>
  </si>
  <si>
    <t xml:space="preserve"> Ao Phang-nga</t>
  </si>
  <si>
    <t xml:space="preserve"> Mu Ko Surin</t>
  </si>
  <si>
    <t xml:space="preserve"> Mu Ko Similan</t>
  </si>
  <si>
    <t xml:space="preserve"> Khao Lampi - Hat Thai Mueang</t>
  </si>
  <si>
    <t xml:space="preserve"> Si Phang-nga</t>
  </si>
  <si>
    <t xml:space="preserve"> Khao Lak - Lam Ru</t>
  </si>
  <si>
    <t xml:space="preserve"> Sirinat</t>
  </si>
  <si>
    <t xml:space="preserve"> Bang Lang</t>
  </si>
  <si>
    <t xml:space="preserve"> Lam Nam Kra Buri</t>
  </si>
  <si>
    <t xml:space="preserve"> Namtok Ngao</t>
  </si>
  <si>
    <t xml:space="preserve"> Laem Son</t>
  </si>
  <si>
    <t xml:space="preserve"> Khao Nam Khang</t>
  </si>
  <si>
    <t xml:space="preserve"> Tarutao</t>
  </si>
  <si>
    <t xml:space="preserve"> Thale Ban</t>
  </si>
  <si>
    <t xml:space="preserve"> Mu Ko Ang Thong</t>
  </si>
  <si>
    <t xml:space="preserve"> Khao Sok</t>
  </si>
  <si>
    <t xml:space="preserve"> Kaeng Krung</t>
  </si>
  <si>
    <t xml:space="preserve"> Tai Rom Yen</t>
  </si>
  <si>
    <t xml:space="preserve"> Khlong Phanom</t>
  </si>
  <si>
    <t xml:space="preserve"> Nakhon Ratchasima, Saraburi, Nakhon Nayok,</t>
  </si>
  <si>
    <t xml:space="preserve"> Namtok Phlew</t>
  </si>
  <si>
    <t xml:space="preserve"> Nong Bua Lam Phu, Udon Thani, Khon Kaen</t>
  </si>
  <si>
    <t xml:space="preserve"> Amnat Charoen, Yasothon, Mukdahan</t>
  </si>
  <si>
    <t xml:space="preserve"> Sa Kaeo, Buri Ram</t>
  </si>
  <si>
    <t xml:space="preserve"> Sa Kaeo, Prachin Buri</t>
  </si>
  <si>
    <t xml:space="preserve"> Songkhla</t>
  </si>
  <si>
    <t>ศรีน่าน</t>
  </si>
  <si>
    <t>แม่จริม</t>
  </si>
  <si>
    <t>ดอยผากลอง</t>
  </si>
  <si>
    <t>แพร่</t>
  </si>
  <si>
    <t>ป่าหินงาม</t>
  </si>
  <si>
    <t>ภูแลนคา</t>
  </si>
  <si>
    <t xml:space="preserve">กำแพงเพชร นครสวรรค์ </t>
  </si>
  <si>
    <t xml:space="preserve"> Kamphaeng Phet, Nakhon Sawan </t>
  </si>
  <si>
    <t>ผาแดง (เชียงดาว)</t>
  </si>
  <si>
    <t xml:space="preserve"> Pha Daeng (Chiang Dao)</t>
  </si>
  <si>
    <t>เพชรบูรณ์ ชัยภูมิ</t>
  </si>
  <si>
    <t xml:space="preserve"> Phetchabun, Chaiyaphum</t>
  </si>
  <si>
    <t xml:space="preserve"> Phrae</t>
  </si>
  <si>
    <t xml:space="preserve"> Si Nan</t>
  </si>
  <si>
    <t xml:space="preserve"> Doi Phahompok (Mae Fang)</t>
  </si>
  <si>
    <t xml:space="preserve"> Doi Phaklong</t>
  </si>
  <si>
    <t xml:space="preserve"> Mae Charim</t>
  </si>
  <si>
    <t xml:space="preserve"> Pa Hin Ngam</t>
  </si>
  <si>
    <t xml:space="preserve"> Phu Lan Ka</t>
  </si>
  <si>
    <t>ภูจอง - นายอย</t>
  </si>
  <si>
    <t xml:space="preserve">ภูสวนทราย </t>
  </si>
  <si>
    <t xml:space="preserve"> Phu Suan Sai </t>
  </si>
  <si>
    <t xml:space="preserve">ภูผายล </t>
  </si>
  <si>
    <t xml:space="preserve"> Phu Pha Yon </t>
  </si>
  <si>
    <t>น้ำตกทรายขาว</t>
  </si>
  <si>
    <t>ปัตตานี  ยะลา  สงขลา</t>
  </si>
  <si>
    <t>ภูสอยดาว</t>
  </si>
  <si>
    <t>พิษณุโลก อุตรดิตถ์</t>
  </si>
  <si>
    <t xml:space="preserve"> Phitsanulok, Uttaradit</t>
  </si>
  <si>
    <t>น้ำตกสามหลั่น(พระพุทธฉาย)</t>
  </si>
  <si>
    <t xml:space="preserve">ภูผาเทิบ (มุกดาหาร) </t>
  </si>
  <si>
    <t>ดอยผ้าห่มปก (แม่ฝาง)</t>
  </si>
  <si>
    <t xml:space="preserve"> Phu Pha Thep (Mukdahan)</t>
  </si>
  <si>
    <t>Total Areas</t>
  </si>
  <si>
    <t>ขุนน่าน</t>
  </si>
  <si>
    <t xml:space="preserve"> Khun Nan</t>
  </si>
  <si>
    <t>แม่วาง</t>
  </si>
  <si>
    <t xml:space="preserve"> Mae Wang</t>
  </si>
  <si>
    <t>เขานัน</t>
  </si>
  <si>
    <t xml:space="preserve"> Khao Nun</t>
  </si>
  <si>
    <t>ทองผาภูมิ</t>
  </si>
  <si>
    <t>ขุนพะวอ</t>
  </si>
  <si>
    <t xml:space="preserve"> Tham Pla - Namtok Pha Suea </t>
  </si>
  <si>
    <t>ถ้ำปลา-น้ำตกผาเสื่อ</t>
  </si>
  <si>
    <t>ภูลังกา</t>
  </si>
  <si>
    <t xml:space="preserve">หนองคาย นครพนม </t>
  </si>
  <si>
    <t xml:space="preserve"> Phu Lanka </t>
  </si>
  <si>
    <t xml:space="preserve"> Nong Khai, Nakhon Phanom</t>
  </si>
  <si>
    <t>ภูผาเหล็ก</t>
  </si>
  <si>
    <t>สกลนคร อุดรธานี กาฬสินธุ์</t>
  </si>
  <si>
    <t xml:space="preserve"> Phu Pha Lek</t>
  </si>
  <si>
    <t xml:space="preserve"> Sakon Nakhon, Udon Thani, Kalasin</t>
  </si>
  <si>
    <t>หมู่เกาะระนอง</t>
  </si>
  <si>
    <t xml:space="preserve"> Mu Ko Ranong</t>
  </si>
  <si>
    <t>แม่ปืม</t>
  </si>
  <si>
    <t>น้ำตกคลองแก้ว</t>
  </si>
  <si>
    <t>เขาสิบห้าชั้น</t>
  </si>
  <si>
    <t>ลำคลองงู</t>
  </si>
  <si>
    <t xml:space="preserve"> Mae Puem</t>
  </si>
  <si>
    <t xml:space="preserve"> Khun Pha War</t>
  </si>
  <si>
    <t xml:space="preserve"> Thong Pha Phum</t>
  </si>
  <si>
    <t xml:space="preserve"> Lam Khlong Ngoo</t>
  </si>
  <si>
    <t xml:space="preserve"> Khao Sip Ha Chan</t>
  </si>
  <si>
    <t xml:space="preserve"> Namtok Khlong Kaeo</t>
  </si>
  <si>
    <t xml:space="preserve"> Phangnga</t>
  </si>
  <si>
    <t xml:space="preserve"> Ranong, Phangnga</t>
  </si>
  <si>
    <t xml:space="preserve"> Phu Soi Dao</t>
  </si>
  <si>
    <t xml:space="preserve"> Mae Yom</t>
  </si>
  <si>
    <t xml:space="preserve"> Phu Kao - Phu Phan Kham</t>
  </si>
  <si>
    <t xml:space="preserve"> Namtok Sam Lun (Phra Phutthachai)</t>
  </si>
  <si>
    <t xml:space="preserve"> Pattani,Yala, Narathiwat</t>
  </si>
  <si>
    <t xml:space="preserve"> Namtok Sai Khao</t>
  </si>
  <si>
    <t xml:space="preserve"> Phu Toei</t>
  </si>
  <si>
    <t>ตารางที่ 3  เนื้อที่อุทยานแห่งชาติ พ.ศ. 2553</t>
  </si>
  <si>
    <t>Table 3     National Park Area in 2010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</si>
</sst>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  <numFmt numFmtId="204" formatCode="#,##0.000"/>
    <numFmt numFmtId="205" formatCode="#,##0.0000"/>
  </numFmts>
  <fonts count="26">
    <font>
      <sz val="14"/>
      <name val="Cordia New"/>
      <family val="0"/>
    </font>
    <font>
      <sz val="12"/>
      <name val="Helv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Cordia New"/>
      <family val="2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203" fontId="1" fillId="0" borderId="0">
      <alignment/>
      <protection/>
    </xf>
  </cellStyleXfs>
  <cellXfs count="69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4" fontId="21" fillId="0" borderId="16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4" fontId="21" fillId="0" borderId="15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" fontId="24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/>
    </xf>
    <xf numFmtId="4" fontId="24" fillId="0" borderId="15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1" fillId="0" borderId="16" xfId="63" applyNumberFormat="1" applyFont="1" applyBorder="1" applyAlignment="1" applyProtection="1">
      <alignment horizontal="left" vertical="center"/>
      <protection/>
    </xf>
    <xf numFmtId="4" fontId="21" fillId="0" borderId="15" xfId="63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117">
      <selection activeCell="C119" sqref="C119"/>
    </sheetView>
  </sheetViews>
  <sheetFormatPr defaultColWidth="9.140625" defaultRowHeight="21" customHeight="1"/>
  <cols>
    <col min="1" max="1" width="6.28125" style="3" customWidth="1"/>
    <col min="2" max="2" width="23.7109375" style="3" customWidth="1"/>
    <col min="3" max="3" width="25.57421875" style="3" customWidth="1"/>
    <col min="4" max="4" width="13.7109375" style="3" customWidth="1"/>
    <col min="5" max="5" width="15.421875" style="3" customWidth="1"/>
    <col min="6" max="6" width="29.140625" style="3" customWidth="1"/>
    <col min="7" max="7" width="34.8515625" style="3" customWidth="1"/>
    <col min="8" max="16384" width="9.140625" style="3" customWidth="1"/>
  </cols>
  <sheetData>
    <row r="1" spans="1:7" ht="22.5" customHeight="1">
      <c r="A1" s="66" t="s">
        <v>413</v>
      </c>
      <c r="B1" s="66"/>
      <c r="C1" s="66"/>
      <c r="D1" s="66"/>
      <c r="E1" s="66"/>
      <c r="F1" s="1"/>
      <c r="G1" s="2"/>
    </row>
    <row r="2" spans="1:7" ht="22.5" customHeight="1">
      <c r="A2" s="66" t="s">
        <v>414</v>
      </c>
      <c r="B2" s="66"/>
      <c r="C2" s="66"/>
      <c r="D2" s="66"/>
      <c r="E2" s="66"/>
      <c r="F2" s="1"/>
      <c r="G2" s="2"/>
    </row>
    <row r="3" spans="1:7" ht="4.5" customHeight="1">
      <c r="A3" s="2"/>
      <c r="B3" s="2"/>
      <c r="C3" s="2"/>
      <c r="D3" s="2"/>
      <c r="E3" s="2"/>
      <c r="F3" s="1"/>
      <c r="G3" s="2"/>
    </row>
    <row r="4" spans="1:7" ht="21" customHeight="1">
      <c r="A4" s="4" t="s">
        <v>236</v>
      </c>
      <c r="B4" s="5" t="s">
        <v>167</v>
      </c>
      <c r="C4" s="4" t="s">
        <v>238</v>
      </c>
      <c r="D4" s="64" t="s">
        <v>162</v>
      </c>
      <c r="E4" s="65"/>
      <c r="F4" s="6" t="s">
        <v>159</v>
      </c>
      <c r="G4" s="7" t="s">
        <v>239</v>
      </c>
    </row>
    <row r="5" spans="1:7" ht="21" customHeight="1">
      <c r="A5" s="8" t="s">
        <v>161</v>
      </c>
      <c r="B5" s="9" t="s">
        <v>163</v>
      </c>
      <c r="C5" s="9" t="s">
        <v>163</v>
      </c>
      <c r="D5" s="10" t="s">
        <v>164</v>
      </c>
      <c r="E5" s="11" t="s">
        <v>165</v>
      </c>
      <c r="F5" s="12"/>
      <c r="G5" s="13"/>
    </row>
    <row r="6" spans="1:7" ht="21" customHeight="1">
      <c r="A6" s="14">
        <v>1</v>
      </c>
      <c r="B6" s="15" t="s">
        <v>17</v>
      </c>
      <c r="C6" s="15" t="s">
        <v>18</v>
      </c>
      <c r="D6" s="16">
        <f>E6/625</f>
        <v>300</v>
      </c>
      <c r="E6" s="17">
        <v>187500</v>
      </c>
      <c r="F6" s="18" t="s">
        <v>240</v>
      </c>
      <c r="G6" s="18" t="s">
        <v>197</v>
      </c>
    </row>
    <row r="7" spans="1:7" ht="21" customHeight="1">
      <c r="A7" s="19">
        <f>A6+1</f>
        <v>2</v>
      </c>
      <c r="B7" s="20" t="s">
        <v>30</v>
      </c>
      <c r="C7" s="20" t="s">
        <v>31</v>
      </c>
      <c r="D7" s="21">
        <f>E7/625</f>
        <v>747</v>
      </c>
      <c r="E7" s="22">
        <v>466875</v>
      </c>
      <c r="F7" s="21" t="s">
        <v>241</v>
      </c>
      <c r="G7" s="23" t="s">
        <v>206</v>
      </c>
    </row>
    <row r="8" spans="1:7" ht="21" customHeight="1">
      <c r="A8" s="19">
        <f aca="true" t="shared" si="0" ref="A8:A31">A7+1</f>
        <v>3</v>
      </c>
      <c r="B8" s="20" t="s">
        <v>22</v>
      </c>
      <c r="C8" s="20" t="s">
        <v>346</v>
      </c>
      <c r="D8" s="21">
        <f aca="true" t="shared" si="1" ref="D8:D86">E8/625</f>
        <v>894</v>
      </c>
      <c r="E8" s="22">
        <v>558750</v>
      </c>
      <c r="F8" s="23" t="s">
        <v>242</v>
      </c>
      <c r="G8" s="23" t="s">
        <v>347</v>
      </c>
    </row>
    <row r="9" spans="1:7" ht="21" customHeight="1">
      <c r="A9" s="19">
        <f t="shared" si="0"/>
        <v>4</v>
      </c>
      <c r="B9" s="20" t="s">
        <v>122</v>
      </c>
      <c r="C9" s="20" t="s">
        <v>123</v>
      </c>
      <c r="D9" s="21">
        <f t="shared" si="1"/>
        <v>270</v>
      </c>
      <c r="E9" s="22">
        <v>168750</v>
      </c>
      <c r="F9" s="21" t="s">
        <v>243</v>
      </c>
      <c r="G9" s="23" t="s">
        <v>210</v>
      </c>
    </row>
    <row r="10" spans="1:7" ht="21" customHeight="1">
      <c r="A10" s="19">
        <f t="shared" si="0"/>
        <v>5</v>
      </c>
      <c r="B10" s="20" t="s">
        <v>149</v>
      </c>
      <c r="C10" s="20" t="s">
        <v>150</v>
      </c>
      <c r="D10" s="21">
        <f t="shared" si="1"/>
        <v>284.879392</v>
      </c>
      <c r="E10" s="22">
        <v>178049.62</v>
      </c>
      <c r="F10" s="21" t="s">
        <v>244</v>
      </c>
      <c r="G10" s="23" t="s">
        <v>221</v>
      </c>
    </row>
    <row r="11" spans="1:7" ht="21" customHeight="1">
      <c r="A11" s="19">
        <f t="shared" si="0"/>
        <v>6</v>
      </c>
      <c r="B11" s="20" t="s">
        <v>394</v>
      </c>
      <c r="C11" s="20" t="s">
        <v>150</v>
      </c>
      <c r="D11" s="21">
        <f>E11/625</f>
        <v>350.8256</v>
      </c>
      <c r="E11" s="22">
        <v>219266</v>
      </c>
      <c r="F11" s="21" t="s">
        <v>398</v>
      </c>
      <c r="G11" s="23" t="s">
        <v>221</v>
      </c>
    </row>
    <row r="12" spans="1:7" ht="21" customHeight="1">
      <c r="A12" s="19">
        <f t="shared" si="0"/>
        <v>7</v>
      </c>
      <c r="B12" s="20" t="s">
        <v>28</v>
      </c>
      <c r="C12" s="20" t="s">
        <v>29</v>
      </c>
      <c r="D12" s="21">
        <f t="shared" si="1"/>
        <v>1169.4832</v>
      </c>
      <c r="E12" s="22">
        <v>730927</v>
      </c>
      <c r="F12" s="21" t="s">
        <v>245</v>
      </c>
      <c r="G12" s="23" t="s">
        <v>205</v>
      </c>
    </row>
    <row r="13" spans="1:7" ht="21" customHeight="1">
      <c r="A13" s="19">
        <f t="shared" si="0"/>
        <v>8</v>
      </c>
      <c r="B13" s="20" t="s">
        <v>3</v>
      </c>
      <c r="C13" s="20" t="s">
        <v>4</v>
      </c>
      <c r="D13" s="21">
        <f t="shared" si="1"/>
        <v>481.89448</v>
      </c>
      <c r="E13" s="22">
        <v>301184.05</v>
      </c>
      <c r="F13" s="23" t="s">
        <v>246</v>
      </c>
      <c r="G13" s="23" t="s">
        <v>173</v>
      </c>
    </row>
    <row r="14" spans="1:7" ht="21" customHeight="1">
      <c r="A14" s="19">
        <f t="shared" si="0"/>
        <v>9</v>
      </c>
      <c r="B14" s="20" t="s">
        <v>100</v>
      </c>
      <c r="C14" s="20" t="s">
        <v>4</v>
      </c>
      <c r="D14" s="21">
        <f t="shared" si="1"/>
        <v>261.06</v>
      </c>
      <c r="E14" s="22">
        <v>163162.5</v>
      </c>
      <c r="F14" s="23" t="s">
        <v>247</v>
      </c>
      <c r="G14" s="23" t="s">
        <v>173</v>
      </c>
    </row>
    <row r="15" spans="1:7" ht="21" customHeight="1">
      <c r="A15" s="19">
        <f t="shared" si="0"/>
        <v>10</v>
      </c>
      <c r="B15" s="24" t="s">
        <v>27</v>
      </c>
      <c r="C15" s="24" t="s">
        <v>4</v>
      </c>
      <c r="D15" s="21">
        <f t="shared" si="1"/>
        <v>1406</v>
      </c>
      <c r="E15" s="22">
        <v>878750</v>
      </c>
      <c r="F15" s="23" t="s">
        <v>248</v>
      </c>
      <c r="G15" s="23" t="s">
        <v>173</v>
      </c>
    </row>
    <row r="16" spans="1:7" ht="21" customHeight="1">
      <c r="A16" s="19">
        <f t="shared" si="0"/>
        <v>11</v>
      </c>
      <c r="B16" s="20" t="s">
        <v>106</v>
      </c>
      <c r="C16" s="20" t="s">
        <v>4</v>
      </c>
      <c r="D16" s="21">
        <f t="shared" si="1"/>
        <v>553</v>
      </c>
      <c r="E16" s="22">
        <v>345625</v>
      </c>
      <c r="F16" s="21" t="s">
        <v>249</v>
      </c>
      <c r="G16" s="23" t="s">
        <v>173</v>
      </c>
    </row>
    <row r="17" spans="1:7" ht="21" customHeight="1">
      <c r="A17" s="19">
        <f t="shared" si="0"/>
        <v>12</v>
      </c>
      <c r="B17" s="20" t="s">
        <v>371</v>
      </c>
      <c r="C17" s="20" t="s">
        <v>4</v>
      </c>
      <c r="D17" s="21">
        <f t="shared" si="1"/>
        <v>524</v>
      </c>
      <c r="E17" s="22">
        <v>327500</v>
      </c>
      <c r="F17" s="21" t="s">
        <v>354</v>
      </c>
      <c r="G17" s="23" t="s">
        <v>173</v>
      </c>
    </row>
    <row r="18" spans="1:7" ht="21" customHeight="1">
      <c r="A18" s="19">
        <f t="shared" si="0"/>
        <v>13</v>
      </c>
      <c r="B18" s="20" t="s">
        <v>348</v>
      </c>
      <c r="C18" s="20" t="s">
        <v>4</v>
      </c>
      <c r="D18" s="21">
        <f t="shared" si="1"/>
        <v>1123.336</v>
      </c>
      <c r="E18" s="22">
        <v>702085</v>
      </c>
      <c r="F18" s="21" t="s">
        <v>349</v>
      </c>
      <c r="G18" s="23" t="s">
        <v>173</v>
      </c>
    </row>
    <row r="19" spans="1:7" ht="21" customHeight="1">
      <c r="A19" s="19">
        <f t="shared" si="0"/>
        <v>14</v>
      </c>
      <c r="B19" s="20" t="s">
        <v>376</v>
      </c>
      <c r="C19" s="20" t="s">
        <v>4</v>
      </c>
      <c r="D19" s="21">
        <f>E19/625</f>
        <v>119.6256</v>
      </c>
      <c r="E19" s="22">
        <v>74766</v>
      </c>
      <c r="F19" s="21" t="s">
        <v>377</v>
      </c>
      <c r="G19" s="23" t="s">
        <v>173</v>
      </c>
    </row>
    <row r="20" spans="1:7" ht="21" customHeight="1">
      <c r="A20" s="19">
        <f t="shared" si="0"/>
        <v>15</v>
      </c>
      <c r="B20" s="20" t="s">
        <v>120</v>
      </c>
      <c r="C20" s="20" t="s">
        <v>121</v>
      </c>
      <c r="D20" s="21">
        <f t="shared" si="1"/>
        <v>1252.12</v>
      </c>
      <c r="E20" s="22">
        <v>782575</v>
      </c>
      <c r="F20" s="21" t="s">
        <v>250</v>
      </c>
      <c r="G20" s="23" t="s">
        <v>209</v>
      </c>
    </row>
    <row r="21" spans="1:7" ht="21" customHeight="1">
      <c r="A21" s="19">
        <f t="shared" si="0"/>
        <v>16</v>
      </c>
      <c r="B21" s="20" t="s">
        <v>11</v>
      </c>
      <c r="C21" s="20" t="s">
        <v>12</v>
      </c>
      <c r="D21" s="21">
        <f t="shared" si="1"/>
        <v>1003.7536</v>
      </c>
      <c r="E21" s="22">
        <v>627346</v>
      </c>
      <c r="F21" s="23" t="s">
        <v>251</v>
      </c>
      <c r="G21" s="23" t="s">
        <v>189</v>
      </c>
    </row>
    <row r="22" spans="1:7" ht="21" customHeight="1">
      <c r="A22" s="19">
        <f t="shared" si="0"/>
        <v>17</v>
      </c>
      <c r="B22" s="20" t="s">
        <v>6</v>
      </c>
      <c r="C22" s="20" t="s">
        <v>7</v>
      </c>
      <c r="D22" s="21">
        <f t="shared" si="1"/>
        <v>104</v>
      </c>
      <c r="E22" s="22">
        <v>65000</v>
      </c>
      <c r="F22" s="23" t="s">
        <v>252</v>
      </c>
      <c r="G22" s="23" t="s">
        <v>181</v>
      </c>
    </row>
    <row r="23" spans="1:7" ht="21" customHeight="1">
      <c r="A23" s="19">
        <f t="shared" si="0"/>
        <v>18</v>
      </c>
      <c r="B23" s="20" t="s">
        <v>16</v>
      </c>
      <c r="C23" s="20" t="s">
        <v>7</v>
      </c>
      <c r="D23" s="21">
        <f t="shared" si="1"/>
        <v>149</v>
      </c>
      <c r="E23" s="22">
        <v>93125</v>
      </c>
      <c r="F23" s="23" t="s">
        <v>253</v>
      </c>
      <c r="G23" s="25" t="s">
        <v>181</v>
      </c>
    </row>
    <row r="24" spans="1:7" ht="21" customHeight="1">
      <c r="A24" s="19">
        <f t="shared" si="0"/>
        <v>19</v>
      </c>
      <c r="B24" s="24" t="s">
        <v>141</v>
      </c>
      <c r="C24" s="24" t="s">
        <v>7</v>
      </c>
      <c r="D24" s="21">
        <f t="shared" si="1"/>
        <v>185.28</v>
      </c>
      <c r="E24" s="22">
        <v>115800</v>
      </c>
      <c r="F24" s="21" t="s">
        <v>254</v>
      </c>
      <c r="G24" s="25" t="s">
        <v>181</v>
      </c>
    </row>
    <row r="25" spans="1:7" ht="21" customHeight="1">
      <c r="A25" s="26">
        <f t="shared" si="0"/>
        <v>20</v>
      </c>
      <c r="B25" s="27" t="s">
        <v>381</v>
      </c>
      <c r="C25" s="27" t="s">
        <v>7</v>
      </c>
      <c r="D25" s="28">
        <f>E25/625</f>
        <v>396.7312</v>
      </c>
      <c r="E25" s="29">
        <v>247957</v>
      </c>
      <c r="F25" s="28" t="s">
        <v>399</v>
      </c>
      <c r="G25" s="30" t="s">
        <v>181</v>
      </c>
    </row>
    <row r="26" spans="1:7" ht="21" customHeight="1">
      <c r="A26" s="19">
        <f t="shared" si="0"/>
        <v>21</v>
      </c>
      <c r="B26" s="20" t="s">
        <v>160</v>
      </c>
      <c r="C26" s="20" t="s">
        <v>144</v>
      </c>
      <c r="D26" s="21">
        <f t="shared" si="1"/>
        <v>1704</v>
      </c>
      <c r="E26" s="22">
        <v>1065000</v>
      </c>
      <c r="F26" s="21" t="s">
        <v>255</v>
      </c>
      <c r="G26" s="25" t="s">
        <v>218</v>
      </c>
    </row>
    <row r="27" spans="1:7" ht="21" customHeight="1">
      <c r="A27" s="19">
        <f t="shared" si="0"/>
        <v>22</v>
      </c>
      <c r="B27" s="20" t="s">
        <v>340</v>
      </c>
      <c r="C27" s="20" t="s">
        <v>144</v>
      </c>
      <c r="D27" s="21">
        <f t="shared" si="1"/>
        <v>1024.38</v>
      </c>
      <c r="E27" s="22">
        <v>640237.5</v>
      </c>
      <c r="F27" s="21" t="s">
        <v>353</v>
      </c>
      <c r="G27" s="25" t="s">
        <v>218</v>
      </c>
    </row>
    <row r="28" spans="1:7" ht="21" customHeight="1">
      <c r="A28" s="19">
        <f t="shared" si="0"/>
        <v>23</v>
      </c>
      <c r="B28" s="20" t="s">
        <v>341</v>
      </c>
      <c r="C28" s="20" t="s">
        <v>144</v>
      </c>
      <c r="D28" s="21">
        <f t="shared" si="1"/>
        <v>432</v>
      </c>
      <c r="E28" s="22">
        <v>270000</v>
      </c>
      <c r="F28" s="21" t="s">
        <v>356</v>
      </c>
      <c r="G28" s="25" t="s">
        <v>218</v>
      </c>
    </row>
    <row r="29" spans="1:7" ht="21" customHeight="1">
      <c r="A29" s="19">
        <f t="shared" si="0"/>
        <v>24</v>
      </c>
      <c r="B29" s="20" t="s">
        <v>374</v>
      </c>
      <c r="C29" s="20" t="s">
        <v>144</v>
      </c>
      <c r="D29" s="21">
        <f>E29/625</f>
        <v>246.3712</v>
      </c>
      <c r="E29" s="22">
        <v>153982</v>
      </c>
      <c r="F29" s="21" t="s">
        <v>375</v>
      </c>
      <c r="G29" s="25" t="s">
        <v>218</v>
      </c>
    </row>
    <row r="30" spans="1:7" ht="21" customHeight="1">
      <c r="A30" s="19">
        <f t="shared" si="0"/>
        <v>25</v>
      </c>
      <c r="B30" s="20" t="s">
        <v>23</v>
      </c>
      <c r="C30" s="20" t="s">
        <v>24</v>
      </c>
      <c r="D30" s="21">
        <f t="shared" si="1"/>
        <v>543</v>
      </c>
      <c r="E30" s="22">
        <v>339375</v>
      </c>
      <c r="F30" s="23" t="s">
        <v>256</v>
      </c>
      <c r="G30" s="23" t="s">
        <v>199</v>
      </c>
    </row>
    <row r="31" spans="1:7" ht="21" customHeight="1">
      <c r="A31" s="19">
        <f t="shared" si="0"/>
        <v>26</v>
      </c>
      <c r="B31" s="20" t="s">
        <v>0</v>
      </c>
      <c r="C31" s="20" t="s">
        <v>1</v>
      </c>
      <c r="D31" s="21">
        <f t="shared" si="1"/>
        <v>1262.4</v>
      </c>
      <c r="E31" s="22">
        <v>789000</v>
      </c>
      <c r="F31" s="23" t="s">
        <v>257</v>
      </c>
      <c r="G31" s="23" t="s">
        <v>170</v>
      </c>
    </row>
    <row r="32" spans="1:7" ht="21" customHeight="1">
      <c r="A32" s="19">
        <f aca="true" t="shared" si="2" ref="A32:A48">A31+1</f>
        <v>27</v>
      </c>
      <c r="B32" s="20" t="s">
        <v>19</v>
      </c>
      <c r="C32" s="20" t="s">
        <v>20</v>
      </c>
      <c r="D32" s="21">
        <f t="shared" si="1"/>
        <v>307</v>
      </c>
      <c r="E32" s="22">
        <v>191875</v>
      </c>
      <c r="F32" s="23" t="s">
        <v>258</v>
      </c>
      <c r="G32" s="23" t="s">
        <v>200</v>
      </c>
    </row>
    <row r="33" spans="1:7" ht="21" customHeight="1">
      <c r="A33" s="19">
        <f t="shared" si="2"/>
        <v>28</v>
      </c>
      <c r="B33" s="20" t="s">
        <v>366</v>
      </c>
      <c r="C33" s="20" t="s">
        <v>367</v>
      </c>
      <c r="D33" s="21">
        <f t="shared" si="1"/>
        <v>340.2128</v>
      </c>
      <c r="E33" s="22">
        <v>212633</v>
      </c>
      <c r="F33" s="23" t="s">
        <v>406</v>
      </c>
      <c r="G33" s="23" t="s">
        <v>368</v>
      </c>
    </row>
    <row r="34" spans="1:7" ht="21" customHeight="1">
      <c r="A34" s="19">
        <f t="shared" si="2"/>
        <v>29</v>
      </c>
      <c r="B34" s="20" t="s">
        <v>2</v>
      </c>
      <c r="C34" s="20" t="s">
        <v>350</v>
      </c>
      <c r="D34" s="21">
        <f t="shared" si="1"/>
        <v>994</v>
      </c>
      <c r="E34" s="22">
        <v>621250</v>
      </c>
      <c r="F34" s="23" t="s">
        <v>259</v>
      </c>
      <c r="G34" s="23" t="s">
        <v>351</v>
      </c>
    </row>
    <row r="35" spans="1:7" ht="21" customHeight="1">
      <c r="A35" s="19">
        <f t="shared" si="2"/>
        <v>30</v>
      </c>
      <c r="B35" s="20" t="s">
        <v>133</v>
      </c>
      <c r="C35" s="20" t="s">
        <v>96</v>
      </c>
      <c r="D35" s="21">
        <f t="shared" si="1"/>
        <v>290</v>
      </c>
      <c r="E35" s="22">
        <v>181250</v>
      </c>
      <c r="F35" s="21" t="s">
        <v>260</v>
      </c>
      <c r="G35" s="23" t="s">
        <v>172</v>
      </c>
    </row>
    <row r="36" spans="1:7" ht="21" customHeight="1">
      <c r="A36" s="19">
        <f t="shared" si="2"/>
        <v>31</v>
      </c>
      <c r="B36" s="20" t="s">
        <v>342</v>
      </c>
      <c r="C36" s="20" t="s">
        <v>343</v>
      </c>
      <c r="D36" s="21">
        <f t="shared" si="1"/>
        <v>188.7712</v>
      </c>
      <c r="E36" s="22">
        <v>117982</v>
      </c>
      <c r="F36" s="21" t="s">
        <v>355</v>
      </c>
      <c r="G36" s="23" t="s">
        <v>352</v>
      </c>
    </row>
    <row r="37" spans="1:7" ht="21" customHeight="1">
      <c r="A37" s="19">
        <f t="shared" si="2"/>
        <v>32</v>
      </c>
      <c r="B37" s="20" t="s">
        <v>13</v>
      </c>
      <c r="C37" s="20" t="s">
        <v>14</v>
      </c>
      <c r="D37" s="21">
        <f t="shared" si="1"/>
        <v>410</v>
      </c>
      <c r="E37" s="22">
        <v>256250</v>
      </c>
      <c r="F37" s="23" t="s">
        <v>261</v>
      </c>
      <c r="G37" s="23" t="s">
        <v>192</v>
      </c>
    </row>
    <row r="38" spans="1:7" ht="21" customHeight="1">
      <c r="A38" s="19">
        <f t="shared" si="2"/>
        <v>33</v>
      </c>
      <c r="B38" s="20" t="s">
        <v>21</v>
      </c>
      <c r="C38" s="20" t="s">
        <v>14</v>
      </c>
      <c r="D38" s="21">
        <f t="shared" si="1"/>
        <v>454.75</v>
      </c>
      <c r="E38" s="22">
        <v>284218.75</v>
      </c>
      <c r="F38" s="23" t="s">
        <v>407</v>
      </c>
      <c r="G38" s="23" t="s">
        <v>192</v>
      </c>
    </row>
    <row r="39" spans="1:7" ht="21" customHeight="1">
      <c r="A39" s="19">
        <f t="shared" si="2"/>
        <v>34</v>
      </c>
      <c r="B39" s="20" t="s">
        <v>128</v>
      </c>
      <c r="C39" s="20" t="s">
        <v>129</v>
      </c>
      <c r="D39" s="21">
        <f t="shared" si="1"/>
        <v>999.1488</v>
      </c>
      <c r="E39" s="22">
        <v>624468</v>
      </c>
      <c r="F39" s="23" t="s">
        <v>262</v>
      </c>
      <c r="G39" s="23" t="s">
        <v>212</v>
      </c>
    </row>
    <row r="40" spans="1:7" ht="21" customHeight="1">
      <c r="A40" s="19">
        <f t="shared" si="2"/>
        <v>35</v>
      </c>
      <c r="B40" s="20" t="s">
        <v>95</v>
      </c>
      <c r="C40" s="20" t="s">
        <v>15</v>
      </c>
      <c r="D40" s="21">
        <f t="shared" si="1"/>
        <v>396.6</v>
      </c>
      <c r="E40" s="22">
        <v>247875</v>
      </c>
      <c r="F40" s="23" t="s">
        <v>263</v>
      </c>
      <c r="G40" s="23" t="s">
        <v>193</v>
      </c>
    </row>
    <row r="41" spans="1:7" ht="21" customHeight="1">
      <c r="A41" s="19">
        <f t="shared" si="2"/>
        <v>36</v>
      </c>
      <c r="B41" s="20" t="s">
        <v>119</v>
      </c>
      <c r="C41" s="20" t="s">
        <v>15</v>
      </c>
      <c r="D41" s="21">
        <f t="shared" si="1"/>
        <v>721.52</v>
      </c>
      <c r="E41" s="22">
        <v>450950</v>
      </c>
      <c r="F41" s="21" t="s">
        <v>264</v>
      </c>
      <c r="G41" s="23" t="s">
        <v>193</v>
      </c>
    </row>
    <row r="42" spans="1:7" ht="21" customHeight="1">
      <c r="A42" s="19">
        <f t="shared" si="2"/>
        <v>37</v>
      </c>
      <c r="B42" s="23" t="s">
        <v>383</v>
      </c>
      <c r="C42" s="20" t="s">
        <v>15</v>
      </c>
      <c r="D42" s="21">
        <f>E42/625</f>
        <v>630.592</v>
      </c>
      <c r="E42" s="22">
        <v>394120</v>
      </c>
      <c r="F42" s="31" t="s">
        <v>382</v>
      </c>
      <c r="G42" s="23" t="s">
        <v>193</v>
      </c>
    </row>
    <row r="43" spans="1:7" ht="21" customHeight="1">
      <c r="A43" s="19">
        <f t="shared" si="2"/>
        <v>38</v>
      </c>
      <c r="B43" s="20" t="s">
        <v>25</v>
      </c>
      <c r="C43" s="20" t="s">
        <v>26</v>
      </c>
      <c r="D43" s="21">
        <f t="shared" si="1"/>
        <v>768</v>
      </c>
      <c r="E43" s="22">
        <v>480000</v>
      </c>
      <c r="F43" s="23" t="s">
        <v>265</v>
      </c>
      <c r="G43" s="25" t="s">
        <v>203</v>
      </c>
    </row>
    <row r="44" spans="1:7" ht="21" customHeight="1">
      <c r="A44" s="19">
        <f t="shared" si="2"/>
        <v>39</v>
      </c>
      <c r="B44" s="20" t="s">
        <v>154</v>
      </c>
      <c r="C44" s="20" t="s">
        <v>155</v>
      </c>
      <c r="D44" s="21">
        <f t="shared" si="1"/>
        <v>582.6768</v>
      </c>
      <c r="E44" s="22">
        <v>364173</v>
      </c>
      <c r="F44" s="21" t="s">
        <v>266</v>
      </c>
      <c r="G44" s="25" t="s">
        <v>222</v>
      </c>
    </row>
    <row r="45" spans="1:7" ht="21" customHeight="1">
      <c r="A45" s="19">
        <f t="shared" si="2"/>
        <v>40</v>
      </c>
      <c r="B45" s="20" t="s">
        <v>5</v>
      </c>
      <c r="C45" s="20" t="s">
        <v>97</v>
      </c>
      <c r="D45" s="21">
        <f t="shared" si="1"/>
        <v>255.29</v>
      </c>
      <c r="E45" s="22">
        <v>159556.25</v>
      </c>
      <c r="F45" s="23" t="s">
        <v>267</v>
      </c>
      <c r="G45" s="23" t="s">
        <v>177</v>
      </c>
    </row>
    <row r="46" spans="1:7" ht="21" customHeight="1">
      <c r="A46" s="19">
        <f t="shared" si="2"/>
        <v>41</v>
      </c>
      <c r="B46" s="20" t="s">
        <v>8</v>
      </c>
      <c r="C46" s="20" t="s">
        <v>9</v>
      </c>
      <c r="D46" s="21">
        <f t="shared" si="1"/>
        <v>341</v>
      </c>
      <c r="E46" s="22">
        <v>213125</v>
      </c>
      <c r="F46" s="23" t="s">
        <v>268</v>
      </c>
      <c r="G46" s="23" t="s">
        <v>182</v>
      </c>
    </row>
    <row r="47" spans="1:7" ht="21" customHeight="1">
      <c r="A47" s="26">
        <f t="shared" si="2"/>
        <v>42</v>
      </c>
      <c r="B47" s="32" t="s">
        <v>10</v>
      </c>
      <c r="C47" s="32" t="s">
        <v>9</v>
      </c>
      <c r="D47" s="28">
        <f t="shared" si="1"/>
        <v>213.2</v>
      </c>
      <c r="E47" s="29">
        <v>133250</v>
      </c>
      <c r="F47" s="33" t="s">
        <v>269</v>
      </c>
      <c r="G47" s="33" t="s">
        <v>182</v>
      </c>
    </row>
    <row r="48" spans="1:7" ht="21" customHeight="1">
      <c r="A48" s="26">
        <f t="shared" si="2"/>
        <v>43</v>
      </c>
      <c r="B48" s="32" t="s">
        <v>156</v>
      </c>
      <c r="C48" s="32" t="s">
        <v>157</v>
      </c>
      <c r="D48" s="28">
        <f t="shared" si="1"/>
        <v>518.78528</v>
      </c>
      <c r="E48" s="29">
        <v>324240.8</v>
      </c>
      <c r="F48" s="28" t="s">
        <v>270</v>
      </c>
      <c r="G48" s="33" t="s">
        <v>223</v>
      </c>
    </row>
    <row r="49" spans="1:7" ht="21" customHeight="1">
      <c r="A49" s="56" t="s">
        <v>225</v>
      </c>
      <c r="B49" s="57"/>
      <c r="C49" s="58"/>
      <c r="D49" s="34">
        <f>SUM(D6:D48)</f>
        <v>25199.687152000002</v>
      </c>
      <c r="E49" s="34">
        <f>SUM(E6:E48)</f>
        <v>15749804.47</v>
      </c>
      <c r="F49" s="67" t="s">
        <v>226</v>
      </c>
      <c r="G49" s="68"/>
    </row>
    <row r="50" spans="1:7" ht="21" customHeight="1">
      <c r="A50" s="14">
        <v>1</v>
      </c>
      <c r="B50" s="35" t="s">
        <v>109</v>
      </c>
      <c r="C50" s="35" t="s">
        <v>110</v>
      </c>
      <c r="D50" s="16">
        <f t="shared" si="1"/>
        <v>325</v>
      </c>
      <c r="E50" s="17">
        <v>203125</v>
      </c>
      <c r="F50" s="16" t="s">
        <v>271</v>
      </c>
      <c r="G50" s="18" t="s">
        <v>207</v>
      </c>
    </row>
    <row r="51" spans="1:7" ht="21" customHeight="1">
      <c r="A51" s="19">
        <f aca="true" t="shared" si="3" ref="A51:A56">A50+1</f>
        <v>2</v>
      </c>
      <c r="B51" s="20" t="s">
        <v>151</v>
      </c>
      <c r="C51" s="20" t="s">
        <v>152</v>
      </c>
      <c r="D51" s="21">
        <f t="shared" si="1"/>
        <v>197</v>
      </c>
      <c r="E51" s="22">
        <v>123125</v>
      </c>
      <c r="F51" s="21" t="s">
        <v>272</v>
      </c>
      <c r="G51" s="23" t="s">
        <v>224</v>
      </c>
    </row>
    <row r="52" spans="1:7" ht="21" customHeight="1">
      <c r="A52" s="19">
        <f t="shared" si="3"/>
        <v>3</v>
      </c>
      <c r="B52" s="20" t="s">
        <v>38</v>
      </c>
      <c r="C52" s="20" t="s">
        <v>39</v>
      </c>
      <c r="D52" s="21">
        <f t="shared" si="1"/>
        <v>217.18</v>
      </c>
      <c r="E52" s="22">
        <v>135737.5</v>
      </c>
      <c r="F52" s="23" t="s">
        <v>273</v>
      </c>
      <c r="G52" s="23" t="s">
        <v>184</v>
      </c>
    </row>
    <row r="53" spans="1:7" ht="21" customHeight="1">
      <c r="A53" s="19">
        <f t="shared" si="3"/>
        <v>4</v>
      </c>
      <c r="B53" s="20" t="s">
        <v>118</v>
      </c>
      <c r="C53" s="20" t="s">
        <v>39</v>
      </c>
      <c r="D53" s="21">
        <f t="shared" si="1"/>
        <v>319</v>
      </c>
      <c r="E53" s="22">
        <v>199375</v>
      </c>
      <c r="F53" s="21" t="s">
        <v>274</v>
      </c>
      <c r="G53" s="23" t="s">
        <v>184</v>
      </c>
    </row>
    <row r="54" spans="1:7" ht="21" customHeight="1">
      <c r="A54" s="19">
        <f t="shared" si="3"/>
        <v>5</v>
      </c>
      <c r="B54" s="20" t="s">
        <v>344</v>
      </c>
      <c r="C54" s="20" t="s">
        <v>39</v>
      </c>
      <c r="D54" s="21">
        <f t="shared" si="1"/>
        <v>99.9</v>
      </c>
      <c r="E54" s="22">
        <v>62437.5</v>
      </c>
      <c r="F54" s="21" t="s">
        <v>357</v>
      </c>
      <c r="G54" s="23" t="s">
        <v>184</v>
      </c>
    </row>
    <row r="55" spans="1:7" ht="21" customHeight="1">
      <c r="A55" s="19">
        <f t="shared" si="3"/>
        <v>6</v>
      </c>
      <c r="B55" s="20" t="s">
        <v>345</v>
      </c>
      <c r="C55" s="20" t="s">
        <v>39</v>
      </c>
      <c r="D55" s="21">
        <f t="shared" si="1"/>
        <v>200.5</v>
      </c>
      <c r="E55" s="22">
        <v>125312.5</v>
      </c>
      <c r="F55" s="21" t="s">
        <v>358</v>
      </c>
      <c r="G55" s="23" t="s">
        <v>184</v>
      </c>
    </row>
    <row r="56" spans="1:7" ht="21" customHeight="1">
      <c r="A56" s="19">
        <f t="shared" si="3"/>
        <v>7</v>
      </c>
      <c r="B56" s="20" t="s">
        <v>32</v>
      </c>
      <c r="C56" s="20" t="s">
        <v>227</v>
      </c>
      <c r="D56" s="21">
        <f t="shared" si="1"/>
        <v>2165.554448</v>
      </c>
      <c r="E56" s="22">
        <v>1353471.53</v>
      </c>
      <c r="F56" s="23" t="s">
        <v>275</v>
      </c>
      <c r="G56" s="23" t="s">
        <v>333</v>
      </c>
    </row>
    <row r="57" spans="1:7" ht="21" customHeight="1">
      <c r="A57" s="19"/>
      <c r="B57" s="20"/>
      <c r="C57" s="20" t="s">
        <v>33</v>
      </c>
      <c r="D57" s="21"/>
      <c r="E57" s="22"/>
      <c r="F57" s="21"/>
      <c r="G57" s="23" t="s">
        <v>168</v>
      </c>
    </row>
    <row r="58" spans="1:7" ht="21" customHeight="1">
      <c r="A58" s="19">
        <v>8</v>
      </c>
      <c r="B58" s="20" t="s">
        <v>42</v>
      </c>
      <c r="C58" s="20" t="s">
        <v>43</v>
      </c>
      <c r="D58" s="21">
        <f t="shared" si="1"/>
        <v>2235.8</v>
      </c>
      <c r="E58" s="22">
        <v>1397375</v>
      </c>
      <c r="F58" s="23" t="s">
        <v>276</v>
      </c>
      <c r="G58" s="31" t="s">
        <v>195</v>
      </c>
    </row>
    <row r="59" spans="1:7" ht="21" customHeight="1">
      <c r="A59" s="19">
        <f aca="true" t="shared" si="4" ref="A59:A73">A58+1</f>
        <v>9</v>
      </c>
      <c r="B59" s="20" t="s">
        <v>158</v>
      </c>
      <c r="C59" s="20" t="s">
        <v>34</v>
      </c>
      <c r="D59" s="21">
        <f t="shared" si="1"/>
        <v>348.122</v>
      </c>
      <c r="E59" s="22">
        <v>217576.25</v>
      </c>
      <c r="F59" s="23" t="s">
        <v>277</v>
      </c>
      <c r="G59" s="23" t="s">
        <v>169</v>
      </c>
    </row>
    <row r="60" spans="1:7" ht="21" customHeight="1">
      <c r="A60" s="19">
        <f t="shared" si="4"/>
        <v>10</v>
      </c>
      <c r="B60" s="20" t="s">
        <v>37</v>
      </c>
      <c r="C60" s="20" t="s">
        <v>34</v>
      </c>
      <c r="D60" s="21">
        <f t="shared" si="1"/>
        <v>120.84</v>
      </c>
      <c r="E60" s="22">
        <v>75525</v>
      </c>
      <c r="F60" s="23" t="s">
        <v>278</v>
      </c>
      <c r="G60" s="23" t="s">
        <v>169</v>
      </c>
    </row>
    <row r="61" spans="1:7" ht="21" customHeight="1">
      <c r="A61" s="19">
        <f t="shared" si="4"/>
        <v>11</v>
      </c>
      <c r="B61" s="20" t="s">
        <v>360</v>
      </c>
      <c r="C61" s="20" t="s">
        <v>34</v>
      </c>
      <c r="D61" s="21">
        <f t="shared" si="1"/>
        <v>117.16</v>
      </c>
      <c r="E61" s="22">
        <v>73225</v>
      </c>
      <c r="F61" s="21" t="s">
        <v>361</v>
      </c>
      <c r="G61" s="23" t="s">
        <v>169</v>
      </c>
    </row>
    <row r="62" spans="1:7" ht="21" customHeight="1">
      <c r="A62" s="19">
        <f t="shared" si="4"/>
        <v>12</v>
      </c>
      <c r="B62" s="20" t="s">
        <v>111</v>
      </c>
      <c r="C62" s="20" t="s">
        <v>112</v>
      </c>
      <c r="D62" s="21">
        <f t="shared" si="1"/>
        <v>350</v>
      </c>
      <c r="E62" s="22">
        <v>218750</v>
      </c>
      <c r="F62" s="21" t="s">
        <v>279</v>
      </c>
      <c r="G62" s="23" t="s">
        <v>208</v>
      </c>
    </row>
    <row r="63" spans="1:7" ht="21" customHeight="1">
      <c r="A63" s="19">
        <f t="shared" si="4"/>
        <v>13</v>
      </c>
      <c r="B63" s="20" t="s">
        <v>370</v>
      </c>
      <c r="C63" s="20" t="s">
        <v>46</v>
      </c>
      <c r="D63" s="21">
        <f t="shared" si="1"/>
        <v>48.393072</v>
      </c>
      <c r="E63" s="22">
        <v>30245.67</v>
      </c>
      <c r="F63" s="23" t="s">
        <v>372</v>
      </c>
      <c r="G63" s="23" t="s">
        <v>204</v>
      </c>
    </row>
    <row r="64" spans="1:7" ht="21" customHeight="1">
      <c r="A64" s="19">
        <f t="shared" si="4"/>
        <v>14</v>
      </c>
      <c r="B64" s="20" t="s">
        <v>35</v>
      </c>
      <c r="C64" s="20" t="s">
        <v>36</v>
      </c>
      <c r="D64" s="21">
        <f t="shared" si="1"/>
        <v>664.7024</v>
      </c>
      <c r="E64" s="22">
        <v>415439</v>
      </c>
      <c r="F64" s="23" t="s">
        <v>280</v>
      </c>
      <c r="G64" s="23" t="s">
        <v>174</v>
      </c>
    </row>
    <row r="65" spans="1:7" ht="21" customHeight="1">
      <c r="A65" s="19">
        <f t="shared" si="4"/>
        <v>15</v>
      </c>
      <c r="B65" s="20" t="s">
        <v>388</v>
      </c>
      <c r="C65" s="20" t="s">
        <v>389</v>
      </c>
      <c r="D65" s="21">
        <f>E65/625</f>
        <v>404.3792</v>
      </c>
      <c r="E65" s="22">
        <v>252737</v>
      </c>
      <c r="F65" s="23" t="s">
        <v>390</v>
      </c>
      <c r="G65" s="23" t="s">
        <v>391</v>
      </c>
    </row>
    <row r="66" spans="1:7" ht="21" customHeight="1">
      <c r="A66" s="19">
        <f t="shared" si="4"/>
        <v>16</v>
      </c>
      <c r="B66" s="20" t="s">
        <v>362</v>
      </c>
      <c r="C66" s="20" t="s">
        <v>45</v>
      </c>
      <c r="D66" s="21">
        <f t="shared" si="1"/>
        <v>828.56</v>
      </c>
      <c r="E66" s="22">
        <v>517850</v>
      </c>
      <c r="F66" s="21" t="s">
        <v>363</v>
      </c>
      <c r="G66" s="23" t="s">
        <v>202</v>
      </c>
    </row>
    <row r="67" spans="1:7" ht="21" customHeight="1">
      <c r="A67" s="19">
        <f t="shared" si="4"/>
        <v>17</v>
      </c>
      <c r="B67" s="20" t="s">
        <v>384</v>
      </c>
      <c r="C67" s="20" t="s">
        <v>385</v>
      </c>
      <c r="D67" s="21">
        <f>E67/625</f>
        <v>50</v>
      </c>
      <c r="E67" s="22">
        <v>31250</v>
      </c>
      <c r="F67" s="21" t="s">
        <v>386</v>
      </c>
      <c r="G67" s="23" t="s">
        <v>387</v>
      </c>
    </row>
    <row r="68" spans="1:7" ht="21" customHeight="1">
      <c r="A68" s="19">
        <f t="shared" si="4"/>
        <v>18</v>
      </c>
      <c r="B68" s="20" t="s">
        <v>44</v>
      </c>
      <c r="C68" s="20" t="s">
        <v>103</v>
      </c>
      <c r="D68" s="21">
        <f t="shared" si="1"/>
        <v>318.3568</v>
      </c>
      <c r="E68" s="22">
        <v>198973</v>
      </c>
      <c r="F68" s="23" t="s">
        <v>408</v>
      </c>
      <c r="G68" s="23" t="s">
        <v>335</v>
      </c>
    </row>
    <row r="69" spans="1:7" ht="21" customHeight="1">
      <c r="A69" s="26">
        <f t="shared" si="4"/>
        <v>19</v>
      </c>
      <c r="B69" s="32" t="s">
        <v>115</v>
      </c>
      <c r="C69" s="32" t="s">
        <v>116</v>
      </c>
      <c r="D69" s="28">
        <f t="shared" si="1"/>
        <v>231</v>
      </c>
      <c r="E69" s="29">
        <v>144375</v>
      </c>
      <c r="F69" s="28" t="s">
        <v>281</v>
      </c>
      <c r="G69" s="33" t="s">
        <v>336</v>
      </c>
    </row>
    <row r="70" spans="1:7" ht="21" customHeight="1">
      <c r="A70" s="19">
        <f t="shared" si="4"/>
        <v>20</v>
      </c>
      <c r="B70" s="20" t="s">
        <v>40</v>
      </c>
      <c r="C70" s="20" t="s">
        <v>41</v>
      </c>
      <c r="D70" s="21">
        <f t="shared" si="1"/>
        <v>80</v>
      </c>
      <c r="E70" s="22">
        <v>50000</v>
      </c>
      <c r="F70" s="23" t="s">
        <v>282</v>
      </c>
      <c r="G70" s="23" t="s">
        <v>190</v>
      </c>
    </row>
    <row r="71" spans="1:7" ht="21" customHeight="1">
      <c r="A71" s="19">
        <f t="shared" si="4"/>
        <v>21</v>
      </c>
      <c r="B71" s="20" t="s">
        <v>359</v>
      </c>
      <c r="C71" s="20" t="s">
        <v>41</v>
      </c>
      <c r="D71" s="21">
        <f t="shared" si="1"/>
        <v>686</v>
      </c>
      <c r="E71" s="22">
        <v>428750</v>
      </c>
      <c r="F71" s="23" t="s">
        <v>283</v>
      </c>
      <c r="G71" s="23" t="s">
        <v>190</v>
      </c>
    </row>
    <row r="72" spans="1:7" ht="21" customHeight="1">
      <c r="A72" s="19">
        <f t="shared" si="4"/>
        <v>22</v>
      </c>
      <c r="B72" s="20" t="s">
        <v>114</v>
      </c>
      <c r="C72" s="20" t="s">
        <v>41</v>
      </c>
      <c r="D72" s="21">
        <f t="shared" si="1"/>
        <v>340</v>
      </c>
      <c r="E72" s="22">
        <v>212500</v>
      </c>
      <c r="F72" s="21" t="s">
        <v>284</v>
      </c>
      <c r="G72" s="23" t="s">
        <v>190</v>
      </c>
    </row>
    <row r="73" spans="1:7" ht="21" customHeight="1">
      <c r="A73" s="26">
        <f t="shared" si="4"/>
        <v>23</v>
      </c>
      <c r="B73" s="32" t="s">
        <v>126</v>
      </c>
      <c r="C73" s="32" t="s">
        <v>127</v>
      </c>
      <c r="D73" s="28">
        <f t="shared" si="1"/>
        <v>130</v>
      </c>
      <c r="E73" s="29">
        <v>81250</v>
      </c>
      <c r="F73" s="28" t="s">
        <v>285</v>
      </c>
      <c r="G73" s="33" t="s">
        <v>211</v>
      </c>
    </row>
    <row r="74" spans="1:7" ht="21" customHeight="1">
      <c r="A74" s="59" t="s">
        <v>228</v>
      </c>
      <c r="B74" s="60"/>
      <c r="C74" s="61"/>
      <c r="D74" s="36">
        <f>SUM(D50:D73)</f>
        <v>10477.44792</v>
      </c>
      <c r="E74" s="36">
        <f>SUM(E50:E73)</f>
        <v>6548404.95</v>
      </c>
      <c r="F74" s="67" t="s">
        <v>229</v>
      </c>
      <c r="G74" s="68"/>
    </row>
    <row r="75" spans="1:7" ht="21" customHeight="1">
      <c r="A75" s="6">
        <v>1</v>
      </c>
      <c r="B75" s="35" t="s">
        <v>50</v>
      </c>
      <c r="C75" s="35" t="s">
        <v>51</v>
      </c>
      <c r="D75" s="16">
        <f t="shared" si="1"/>
        <v>549.976</v>
      </c>
      <c r="E75" s="17">
        <v>343735</v>
      </c>
      <c r="F75" s="18" t="s">
        <v>286</v>
      </c>
      <c r="G75" s="18" t="s">
        <v>178</v>
      </c>
    </row>
    <row r="76" spans="1:7" ht="21" customHeight="1">
      <c r="A76" s="19">
        <f>A75+1</f>
        <v>2</v>
      </c>
      <c r="B76" s="20" t="s">
        <v>54</v>
      </c>
      <c r="C76" s="20" t="s">
        <v>51</v>
      </c>
      <c r="D76" s="21">
        <f t="shared" si="1"/>
        <v>59</v>
      </c>
      <c r="E76" s="22">
        <v>36875</v>
      </c>
      <c r="F76" s="23" t="s">
        <v>287</v>
      </c>
      <c r="G76" s="23" t="s">
        <v>178</v>
      </c>
    </row>
    <row r="77" spans="1:7" ht="21" customHeight="1">
      <c r="A77" s="19">
        <f aca="true" t="shared" si="5" ref="A77:A88">A76+1</f>
        <v>3</v>
      </c>
      <c r="B77" s="20" t="s">
        <v>55</v>
      </c>
      <c r="C77" s="20" t="s">
        <v>51</v>
      </c>
      <c r="D77" s="21">
        <f t="shared" si="1"/>
        <v>500</v>
      </c>
      <c r="E77" s="22">
        <v>312500</v>
      </c>
      <c r="F77" s="23" t="s">
        <v>288</v>
      </c>
      <c r="G77" s="23" t="s">
        <v>178</v>
      </c>
    </row>
    <row r="78" spans="1:7" ht="21" customHeight="1">
      <c r="A78" s="19">
        <f t="shared" si="5"/>
        <v>4</v>
      </c>
      <c r="B78" s="20" t="s">
        <v>61</v>
      </c>
      <c r="C78" s="20" t="s">
        <v>51</v>
      </c>
      <c r="D78" s="21">
        <f t="shared" si="1"/>
        <v>1532</v>
      </c>
      <c r="E78" s="22">
        <v>957500</v>
      </c>
      <c r="F78" s="23" t="s">
        <v>289</v>
      </c>
      <c r="G78" s="23" t="s">
        <v>178</v>
      </c>
    </row>
    <row r="79" spans="1:7" ht="21" customHeight="1">
      <c r="A79" s="19">
        <f t="shared" si="5"/>
        <v>5</v>
      </c>
      <c r="B79" s="20" t="s">
        <v>105</v>
      </c>
      <c r="C79" s="20" t="s">
        <v>51</v>
      </c>
      <c r="D79" s="21">
        <f t="shared" si="1"/>
        <v>1496.933904</v>
      </c>
      <c r="E79" s="22">
        <v>935583.69</v>
      </c>
      <c r="F79" s="21" t="s">
        <v>290</v>
      </c>
      <c r="G79" s="23" t="s">
        <v>178</v>
      </c>
    </row>
    <row r="80" spans="1:7" ht="21" customHeight="1">
      <c r="A80" s="19">
        <f t="shared" si="5"/>
        <v>6</v>
      </c>
      <c r="B80" s="20" t="s">
        <v>380</v>
      </c>
      <c r="C80" s="20" t="s">
        <v>51</v>
      </c>
      <c r="D80" s="21">
        <f>E80/625</f>
        <v>1235.542832</v>
      </c>
      <c r="E80" s="22">
        <v>772214.27</v>
      </c>
      <c r="F80" s="21" t="s">
        <v>400</v>
      </c>
      <c r="G80" s="23" t="s">
        <v>178</v>
      </c>
    </row>
    <row r="81" spans="1:7" ht="21" customHeight="1">
      <c r="A81" s="19">
        <f t="shared" si="5"/>
        <v>7</v>
      </c>
      <c r="B81" s="20" t="s">
        <v>397</v>
      </c>
      <c r="C81" s="20" t="s">
        <v>51</v>
      </c>
      <c r="D81" s="21">
        <f>E81/625</f>
        <v>672.5984</v>
      </c>
      <c r="E81" s="22">
        <v>420374</v>
      </c>
      <c r="F81" s="21" t="s">
        <v>401</v>
      </c>
      <c r="G81" s="23" t="s">
        <v>178</v>
      </c>
    </row>
    <row r="82" spans="1:7" ht="21" customHeight="1">
      <c r="A82" s="19">
        <f t="shared" si="5"/>
        <v>8</v>
      </c>
      <c r="B82" s="20" t="s">
        <v>108</v>
      </c>
      <c r="C82" s="20" t="s">
        <v>48</v>
      </c>
      <c r="D82" s="21">
        <f t="shared" si="1"/>
        <v>161</v>
      </c>
      <c r="E82" s="22">
        <v>100625</v>
      </c>
      <c r="F82" s="21" t="s">
        <v>291</v>
      </c>
      <c r="G82" s="23" t="s">
        <v>171</v>
      </c>
    </row>
    <row r="83" spans="1:7" ht="21" customHeight="1">
      <c r="A83" s="19">
        <f t="shared" si="5"/>
        <v>9</v>
      </c>
      <c r="B83" s="20" t="s">
        <v>117</v>
      </c>
      <c r="C83" s="20" t="s">
        <v>48</v>
      </c>
      <c r="D83" s="21">
        <f t="shared" si="1"/>
        <v>38</v>
      </c>
      <c r="E83" s="22">
        <v>23750</v>
      </c>
      <c r="F83" s="21" t="s">
        <v>292</v>
      </c>
      <c r="G83" s="23" t="s">
        <v>171</v>
      </c>
    </row>
    <row r="84" spans="1:7" ht="21" customHeight="1">
      <c r="A84" s="19">
        <f t="shared" si="5"/>
        <v>10</v>
      </c>
      <c r="B84" s="20" t="s">
        <v>47</v>
      </c>
      <c r="C84" s="20" t="s">
        <v>48</v>
      </c>
      <c r="D84" s="21">
        <f t="shared" si="1"/>
        <v>98.08</v>
      </c>
      <c r="E84" s="22">
        <v>61300</v>
      </c>
      <c r="F84" s="21" t="s">
        <v>293</v>
      </c>
      <c r="G84" s="23" t="s">
        <v>171</v>
      </c>
    </row>
    <row r="85" spans="1:7" ht="21" customHeight="1">
      <c r="A85" s="19">
        <f t="shared" si="5"/>
        <v>11</v>
      </c>
      <c r="B85" s="20" t="s">
        <v>138</v>
      </c>
      <c r="C85" s="20" t="s">
        <v>48</v>
      </c>
      <c r="D85" s="21">
        <f t="shared" si="1"/>
        <v>969</v>
      </c>
      <c r="E85" s="22">
        <v>605625</v>
      </c>
      <c r="F85" s="21" t="s">
        <v>294</v>
      </c>
      <c r="G85" s="23" t="s">
        <v>171</v>
      </c>
    </row>
    <row r="86" spans="1:7" ht="21" customHeight="1">
      <c r="A86" s="19">
        <f t="shared" si="5"/>
        <v>12</v>
      </c>
      <c r="B86" s="24" t="s">
        <v>57</v>
      </c>
      <c r="C86" s="24" t="s">
        <v>58</v>
      </c>
      <c r="D86" s="21">
        <f t="shared" si="1"/>
        <v>2914.7005440000003</v>
      </c>
      <c r="E86" s="22">
        <v>1821687.84</v>
      </c>
      <c r="F86" s="23" t="s">
        <v>295</v>
      </c>
      <c r="G86" s="23" t="s">
        <v>186</v>
      </c>
    </row>
    <row r="87" spans="1:7" ht="21" customHeight="1">
      <c r="A87" s="19">
        <f t="shared" si="5"/>
        <v>13</v>
      </c>
      <c r="B87" s="20" t="s">
        <v>369</v>
      </c>
      <c r="C87" s="20" t="s">
        <v>56</v>
      </c>
      <c r="D87" s="21">
        <f>E87/625</f>
        <v>44.57</v>
      </c>
      <c r="E87" s="22">
        <v>27856.25</v>
      </c>
      <c r="F87" s="21" t="s">
        <v>409</v>
      </c>
      <c r="G87" s="23" t="s">
        <v>185</v>
      </c>
    </row>
    <row r="88" spans="1:7" ht="21" customHeight="1">
      <c r="A88" s="26">
        <f t="shared" si="5"/>
        <v>14</v>
      </c>
      <c r="B88" s="32" t="s">
        <v>130</v>
      </c>
      <c r="C88" s="32" t="s">
        <v>131</v>
      </c>
      <c r="D88" s="28">
        <f>E88/625</f>
        <v>317.4752</v>
      </c>
      <c r="E88" s="29">
        <v>198422</v>
      </c>
      <c r="F88" s="28" t="s">
        <v>412</v>
      </c>
      <c r="G88" s="33" t="s">
        <v>213</v>
      </c>
    </row>
    <row r="89" spans="1:7" ht="21" customHeight="1">
      <c r="A89" s="53" t="s">
        <v>230</v>
      </c>
      <c r="B89" s="54"/>
      <c r="C89" s="55"/>
      <c r="D89" s="37">
        <f>SUM(D75:D88)</f>
        <v>10588.87688</v>
      </c>
      <c r="E89" s="37">
        <f>SUM(E75:E88)</f>
        <v>6618048.05</v>
      </c>
      <c r="F89" s="67" t="s">
        <v>231</v>
      </c>
      <c r="G89" s="68"/>
    </row>
    <row r="90" spans="1:7" ht="21" customHeight="1">
      <c r="A90" s="6">
        <v>1</v>
      </c>
      <c r="B90" s="35" t="s">
        <v>98</v>
      </c>
      <c r="C90" s="35" t="s">
        <v>49</v>
      </c>
      <c r="D90" s="21">
        <f aca="true" t="shared" si="6" ref="D90:D133">E90/625</f>
        <v>134.5</v>
      </c>
      <c r="E90" s="17">
        <v>84062.5</v>
      </c>
      <c r="F90" s="31" t="s">
        <v>334</v>
      </c>
      <c r="G90" s="23" t="s">
        <v>180</v>
      </c>
    </row>
    <row r="91" spans="1:7" ht="21" customHeight="1">
      <c r="A91" s="26">
        <f aca="true" t="shared" si="7" ref="A91:A98">A90+1</f>
        <v>2</v>
      </c>
      <c r="B91" s="32" t="s">
        <v>99</v>
      </c>
      <c r="C91" s="32" t="s">
        <v>49</v>
      </c>
      <c r="D91" s="28">
        <f t="shared" si="6"/>
        <v>58.310480000000005</v>
      </c>
      <c r="E91" s="29">
        <v>36444.05</v>
      </c>
      <c r="F91" s="33" t="s">
        <v>296</v>
      </c>
      <c r="G91" s="33" t="s">
        <v>180</v>
      </c>
    </row>
    <row r="92" spans="1:9" ht="21" customHeight="1">
      <c r="A92" s="19">
        <f t="shared" si="7"/>
        <v>3</v>
      </c>
      <c r="B92" s="20" t="s">
        <v>396</v>
      </c>
      <c r="C92" s="20" t="s">
        <v>49</v>
      </c>
      <c r="D92" s="21">
        <f>E92/625</f>
        <v>117.9664</v>
      </c>
      <c r="E92" s="22">
        <v>73729</v>
      </c>
      <c r="F92" s="23" t="s">
        <v>402</v>
      </c>
      <c r="G92" s="23" t="s">
        <v>180</v>
      </c>
      <c r="I92" s="3" t="s">
        <v>163</v>
      </c>
    </row>
    <row r="93" spans="1:7" ht="21" customHeight="1">
      <c r="A93" s="19">
        <f t="shared" si="7"/>
        <v>4</v>
      </c>
      <c r="B93" s="20" t="s">
        <v>64</v>
      </c>
      <c r="C93" s="20" t="s">
        <v>65</v>
      </c>
      <c r="D93" s="21">
        <f t="shared" si="6"/>
        <v>650</v>
      </c>
      <c r="E93" s="22">
        <v>406250</v>
      </c>
      <c r="F93" s="21" t="s">
        <v>297</v>
      </c>
      <c r="G93" s="23" t="s">
        <v>198</v>
      </c>
    </row>
    <row r="94" spans="1:7" ht="21" customHeight="1">
      <c r="A94" s="19">
        <f t="shared" si="7"/>
        <v>5</v>
      </c>
      <c r="B94" s="20" t="s">
        <v>395</v>
      </c>
      <c r="C94" s="20" t="s">
        <v>65</v>
      </c>
      <c r="D94" s="21">
        <f>E94/625</f>
        <v>197.92</v>
      </c>
      <c r="E94" s="22">
        <v>123700</v>
      </c>
      <c r="F94" s="21" t="s">
        <v>403</v>
      </c>
      <c r="G94" s="23" t="s">
        <v>198</v>
      </c>
    </row>
    <row r="95" spans="1:7" ht="21" customHeight="1">
      <c r="A95" s="19">
        <f t="shared" si="7"/>
        <v>6</v>
      </c>
      <c r="B95" s="20" t="s">
        <v>59</v>
      </c>
      <c r="C95" s="20" t="s">
        <v>60</v>
      </c>
      <c r="D95" s="21">
        <f t="shared" si="6"/>
        <v>131</v>
      </c>
      <c r="E95" s="22">
        <v>81875</v>
      </c>
      <c r="F95" s="21" t="s">
        <v>298</v>
      </c>
      <c r="G95" s="23" t="s">
        <v>191</v>
      </c>
    </row>
    <row r="96" spans="1:7" ht="21" customHeight="1">
      <c r="A96" s="19">
        <f t="shared" si="7"/>
        <v>7</v>
      </c>
      <c r="B96" s="20" t="s">
        <v>52</v>
      </c>
      <c r="C96" s="20" t="s">
        <v>53</v>
      </c>
      <c r="D96" s="21">
        <f t="shared" si="6"/>
        <v>83.68</v>
      </c>
      <c r="E96" s="22">
        <v>52300</v>
      </c>
      <c r="F96" s="23" t="s">
        <v>299</v>
      </c>
      <c r="G96" s="23" t="s">
        <v>179</v>
      </c>
    </row>
    <row r="97" spans="1:7" ht="21" customHeight="1">
      <c r="A97" s="19">
        <f t="shared" si="7"/>
        <v>8</v>
      </c>
      <c r="B97" s="20" t="s">
        <v>124</v>
      </c>
      <c r="C97" s="20" t="s">
        <v>125</v>
      </c>
      <c r="D97" s="21">
        <f t="shared" si="6"/>
        <v>594</v>
      </c>
      <c r="E97" s="22">
        <v>371250</v>
      </c>
      <c r="F97" s="21" t="s">
        <v>300</v>
      </c>
      <c r="G97" s="23" t="s">
        <v>337</v>
      </c>
    </row>
    <row r="98" spans="1:7" ht="21" customHeight="1">
      <c r="A98" s="26">
        <f t="shared" si="7"/>
        <v>9</v>
      </c>
      <c r="B98" s="32" t="s">
        <v>62</v>
      </c>
      <c r="C98" s="32" t="s">
        <v>63</v>
      </c>
      <c r="D98" s="21">
        <f t="shared" si="6"/>
        <v>844</v>
      </c>
      <c r="E98" s="29">
        <v>527500</v>
      </c>
      <c r="F98" s="33" t="s">
        <v>301</v>
      </c>
      <c r="G98" s="33" t="s">
        <v>338</v>
      </c>
    </row>
    <row r="99" spans="1:7" ht="21" customHeight="1">
      <c r="A99" s="53" t="s">
        <v>232</v>
      </c>
      <c r="B99" s="54"/>
      <c r="C99" s="55"/>
      <c r="D99" s="37">
        <f>SUM(D90:D98)</f>
        <v>2811.37688</v>
      </c>
      <c r="E99" s="37">
        <f>SUM(E90:E98)</f>
        <v>1757110.55</v>
      </c>
      <c r="F99" s="67" t="s">
        <v>233</v>
      </c>
      <c r="G99" s="68"/>
    </row>
    <row r="100" spans="1:7" ht="21" customHeight="1">
      <c r="A100" s="6">
        <v>1</v>
      </c>
      <c r="B100" s="35" t="s">
        <v>76</v>
      </c>
      <c r="C100" s="35" t="s">
        <v>77</v>
      </c>
      <c r="D100" s="16">
        <f t="shared" si="6"/>
        <v>50.12</v>
      </c>
      <c r="E100" s="17">
        <v>31325</v>
      </c>
      <c r="F100" s="18" t="s">
        <v>302</v>
      </c>
      <c r="G100" s="18" t="s">
        <v>187</v>
      </c>
    </row>
    <row r="101" spans="1:7" ht="21" customHeight="1">
      <c r="A101" s="19">
        <f>A100+1</f>
        <v>2</v>
      </c>
      <c r="B101" s="20" t="s">
        <v>87</v>
      </c>
      <c r="C101" s="20" t="s">
        <v>77</v>
      </c>
      <c r="D101" s="21">
        <f t="shared" si="6"/>
        <v>387.899472</v>
      </c>
      <c r="E101" s="22">
        <v>242437.17</v>
      </c>
      <c r="F101" s="21" t="s">
        <v>303</v>
      </c>
      <c r="G101" s="23" t="s">
        <v>187</v>
      </c>
    </row>
    <row r="102" spans="1:7" ht="21" customHeight="1">
      <c r="A102" s="19">
        <f aca="true" t="shared" si="8" ref="A102:A133">A101+1</f>
        <v>3</v>
      </c>
      <c r="B102" s="20" t="s">
        <v>91</v>
      </c>
      <c r="C102" s="20" t="s">
        <v>77</v>
      </c>
      <c r="D102" s="21">
        <f t="shared" si="6"/>
        <v>134</v>
      </c>
      <c r="E102" s="22">
        <v>83750</v>
      </c>
      <c r="F102" s="21" t="s">
        <v>304</v>
      </c>
      <c r="G102" s="23" t="s">
        <v>187</v>
      </c>
    </row>
    <row r="103" spans="1:7" ht="21" customHeight="1">
      <c r="A103" s="19">
        <f t="shared" si="8"/>
        <v>4</v>
      </c>
      <c r="B103" s="20" t="s">
        <v>132</v>
      </c>
      <c r="C103" s="20" t="s">
        <v>77</v>
      </c>
      <c r="D103" s="21">
        <f t="shared" si="6"/>
        <v>104</v>
      </c>
      <c r="E103" s="22">
        <v>65000</v>
      </c>
      <c r="F103" s="21" t="s">
        <v>305</v>
      </c>
      <c r="G103" s="23" t="s">
        <v>187</v>
      </c>
    </row>
    <row r="104" spans="1:7" ht="21" customHeight="1">
      <c r="A104" s="19">
        <f t="shared" si="8"/>
        <v>5</v>
      </c>
      <c r="B104" s="20" t="s">
        <v>136</v>
      </c>
      <c r="C104" s="20" t="s">
        <v>137</v>
      </c>
      <c r="D104" s="21">
        <f t="shared" si="6"/>
        <v>317</v>
      </c>
      <c r="E104" s="22">
        <v>198125</v>
      </c>
      <c r="F104" s="21" t="s">
        <v>306</v>
      </c>
      <c r="G104" s="23" t="s">
        <v>215</v>
      </c>
    </row>
    <row r="105" spans="1:7" ht="21" customHeight="1">
      <c r="A105" s="19">
        <f t="shared" si="8"/>
        <v>6</v>
      </c>
      <c r="B105" s="20" t="s">
        <v>81</v>
      </c>
      <c r="C105" s="20" t="s">
        <v>82</v>
      </c>
      <c r="D105" s="21">
        <f t="shared" si="6"/>
        <v>230.86776</v>
      </c>
      <c r="E105" s="22">
        <v>144292.35</v>
      </c>
      <c r="F105" s="21" t="s">
        <v>307</v>
      </c>
      <c r="G105" s="23" t="s">
        <v>194</v>
      </c>
    </row>
    <row r="106" spans="1:7" ht="21" customHeight="1">
      <c r="A106" s="19">
        <f t="shared" si="8"/>
        <v>7</v>
      </c>
      <c r="B106" s="20" t="s">
        <v>101</v>
      </c>
      <c r="C106" s="20" t="s">
        <v>83</v>
      </c>
      <c r="D106" s="21">
        <f t="shared" si="6"/>
        <v>694</v>
      </c>
      <c r="E106" s="22">
        <v>433750</v>
      </c>
      <c r="F106" s="23" t="s">
        <v>308</v>
      </c>
      <c r="G106" s="23" t="s">
        <v>196</v>
      </c>
    </row>
    <row r="107" spans="1:7" ht="21" customHeight="1">
      <c r="A107" s="19">
        <f t="shared" si="8"/>
        <v>8</v>
      </c>
      <c r="B107" s="20" t="s">
        <v>88</v>
      </c>
      <c r="C107" s="20" t="s">
        <v>102</v>
      </c>
      <c r="D107" s="21">
        <f t="shared" si="6"/>
        <v>494.3792</v>
      </c>
      <c r="E107" s="22">
        <v>308987</v>
      </c>
      <c r="F107" s="21" t="s">
        <v>309</v>
      </c>
      <c r="G107" s="23" t="s">
        <v>201</v>
      </c>
    </row>
    <row r="108" spans="1:7" ht="21" customHeight="1">
      <c r="A108" s="19">
        <f t="shared" si="8"/>
        <v>9</v>
      </c>
      <c r="B108" s="20" t="s">
        <v>68</v>
      </c>
      <c r="C108" s="20" t="s">
        <v>69</v>
      </c>
      <c r="D108" s="21">
        <f t="shared" si="6"/>
        <v>570</v>
      </c>
      <c r="E108" s="22">
        <v>356250</v>
      </c>
      <c r="F108" s="23" t="s">
        <v>310</v>
      </c>
      <c r="G108" s="23" t="s">
        <v>176</v>
      </c>
    </row>
    <row r="109" spans="1:7" ht="21" customHeight="1">
      <c r="A109" s="19">
        <f t="shared" si="8"/>
        <v>10</v>
      </c>
      <c r="B109" s="20" t="s">
        <v>92</v>
      </c>
      <c r="C109" s="20" t="s">
        <v>69</v>
      </c>
      <c r="D109" s="21">
        <f t="shared" si="6"/>
        <v>205</v>
      </c>
      <c r="E109" s="22">
        <v>128125</v>
      </c>
      <c r="F109" s="21" t="s">
        <v>311</v>
      </c>
      <c r="G109" s="23" t="s">
        <v>176</v>
      </c>
    </row>
    <row r="110" spans="1:7" ht="21" customHeight="1">
      <c r="A110" s="19">
        <f t="shared" si="8"/>
        <v>11</v>
      </c>
      <c r="B110" s="20" t="s">
        <v>147</v>
      </c>
      <c r="C110" s="20" t="s">
        <v>148</v>
      </c>
      <c r="D110" s="21">
        <f t="shared" si="6"/>
        <v>145</v>
      </c>
      <c r="E110" s="22">
        <v>90625</v>
      </c>
      <c r="F110" s="21" t="s">
        <v>312</v>
      </c>
      <c r="G110" s="23" t="s">
        <v>220</v>
      </c>
    </row>
    <row r="111" spans="1:7" ht="21" customHeight="1">
      <c r="A111" s="19">
        <f t="shared" si="8"/>
        <v>12</v>
      </c>
      <c r="B111" s="20" t="s">
        <v>378</v>
      </c>
      <c r="C111" s="20" t="s">
        <v>69</v>
      </c>
      <c r="D111" s="21">
        <f>E111/625</f>
        <v>409.7936</v>
      </c>
      <c r="E111" s="22">
        <v>256121</v>
      </c>
      <c r="F111" s="21" t="s">
        <v>379</v>
      </c>
      <c r="G111" s="23" t="s">
        <v>176</v>
      </c>
    </row>
    <row r="112" spans="1:7" ht="21" customHeight="1">
      <c r="A112" s="19">
        <f t="shared" si="8"/>
        <v>13</v>
      </c>
      <c r="B112" s="20" t="s">
        <v>145</v>
      </c>
      <c r="C112" s="20" t="s">
        <v>146</v>
      </c>
      <c r="D112" s="21">
        <f t="shared" si="6"/>
        <v>341</v>
      </c>
      <c r="E112" s="22">
        <v>213125</v>
      </c>
      <c r="F112" s="21" t="s">
        <v>313</v>
      </c>
      <c r="G112" s="23" t="s">
        <v>219</v>
      </c>
    </row>
    <row r="113" spans="1:7" ht="21" customHeight="1">
      <c r="A113" s="26">
        <f t="shared" si="8"/>
        <v>14</v>
      </c>
      <c r="B113" s="32" t="s">
        <v>364</v>
      </c>
      <c r="C113" s="32" t="s">
        <v>365</v>
      </c>
      <c r="D113" s="28">
        <f t="shared" si="6"/>
        <v>69.5712</v>
      </c>
      <c r="E113" s="29">
        <v>43482</v>
      </c>
      <c r="F113" s="28" t="s">
        <v>411</v>
      </c>
      <c r="G113" s="33" t="s">
        <v>410</v>
      </c>
    </row>
    <row r="114" spans="1:7" ht="21" customHeight="1">
      <c r="A114" s="19">
        <f t="shared" si="8"/>
        <v>15</v>
      </c>
      <c r="B114" s="20" t="s">
        <v>74</v>
      </c>
      <c r="C114" s="20" t="s">
        <v>75</v>
      </c>
      <c r="D114" s="21">
        <f t="shared" si="6"/>
        <v>400</v>
      </c>
      <c r="E114" s="22">
        <v>250000</v>
      </c>
      <c r="F114" s="21" t="s">
        <v>314</v>
      </c>
      <c r="G114" s="23" t="s">
        <v>404</v>
      </c>
    </row>
    <row r="115" spans="1:7" ht="21" customHeight="1">
      <c r="A115" s="19">
        <f t="shared" si="8"/>
        <v>16</v>
      </c>
      <c r="B115" s="20" t="s">
        <v>78</v>
      </c>
      <c r="C115" s="20" t="s">
        <v>75</v>
      </c>
      <c r="D115" s="21">
        <f t="shared" si="6"/>
        <v>141.2512</v>
      </c>
      <c r="E115" s="22">
        <v>88282</v>
      </c>
      <c r="F115" s="21" t="s">
        <v>315</v>
      </c>
      <c r="G115" s="23" t="s">
        <v>404</v>
      </c>
    </row>
    <row r="116" spans="1:7" ht="21" customHeight="1">
      <c r="A116" s="19">
        <f t="shared" si="8"/>
        <v>17</v>
      </c>
      <c r="B116" s="20" t="s">
        <v>84</v>
      </c>
      <c r="C116" s="20" t="s">
        <v>75</v>
      </c>
      <c r="D116" s="21">
        <f t="shared" si="6"/>
        <v>140</v>
      </c>
      <c r="E116" s="22">
        <v>87500</v>
      </c>
      <c r="F116" s="21" t="s">
        <v>316</v>
      </c>
      <c r="G116" s="23" t="s">
        <v>404</v>
      </c>
    </row>
    <row r="117" spans="1:7" ht="21" customHeight="1">
      <c r="A117" s="19">
        <f t="shared" si="8"/>
        <v>18</v>
      </c>
      <c r="B117" s="20" t="s">
        <v>89</v>
      </c>
      <c r="C117" s="20" t="s">
        <v>75</v>
      </c>
      <c r="D117" s="21">
        <f t="shared" si="6"/>
        <v>71.92</v>
      </c>
      <c r="E117" s="22">
        <v>44950</v>
      </c>
      <c r="F117" s="21" t="s">
        <v>317</v>
      </c>
      <c r="G117" s="23" t="s">
        <v>404</v>
      </c>
    </row>
    <row r="118" spans="1:7" ht="21" customHeight="1">
      <c r="A118" s="19">
        <f t="shared" si="8"/>
        <v>19</v>
      </c>
      <c r="B118" s="20" t="s">
        <v>90</v>
      </c>
      <c r="C118" s="20" t="s">
        <v>75</v>
      </c>
      <c r="D118" s="21">
        <f t="shared" si="6"/>
        <v>246.08</v>
      </c>
      <c r="E118" s="22">
        <v>153800</v>
      </c>
      <c r="F118" s="23" t="s">
        <v>318</v>
      </c>
      <c r="G118" s="23" t="s">
        <v>404</v>
      </c>
    </row>
    <row r="119" spans="1:7" ht="21" customHeight="1">
      <c r="A119" s="19">
        <f t="shared" si="8"/>
        <v>20</v>
      </c>
      <c r="B119" s="20" t="s">
        <v>104</v>
      </c>
      <c r="C119" s="20" t="s">
        <v>75</v>
      </c>
      <c r="D119" s="21">
        <f t="shared" si="6"/>
        <v>125</v>
      </c>
      <c r="E119" s="22">
        <v>78125</v>
      </c>
      <c r="F119" s="21" t="s">
        <v>319</v>
      </c>
      <c r="G119" s="23" t="s">
        <v>404</v>
      </c>
    </row>
    <row r="120" spans="1:7" ht="21" customHeight="1">
      <c r="A120" s="19">
        <f t="shared" si="8"/>
        <v>21</v>
      </c>
      <c r="B120" s="20" t="s">
        <v>79</v>
      </c>
      <c r="C120" s="20" t="s">
        <v>80</v>
      </c>
      <c r="D120" s="21">
        <f t="shared" si="6"/>
        <v>90</v>
      </c>
      <c r="E120" s="22">
        <v>56250</v>
      </c>
      <c r="F120" s="21" t="s">
        <v>320</v>
      </c>
      <c r="G120" s="23" t="s">
        <v>188</v>
      </c>
    </row>
    <row r="121" spans="1:7" ht="21" customHeight="1">
      <c r="A121" s="19">
        <f t="shared" si="8"/>
        <v>22</v>
      </c>
      <c r="B121" s="20" t="s">
        <v>134</v>
      </c>
      <c r="C121" s="20" t="s">
        <v>135</v>
      </c>
      <c r="D121" s="21">
        <f t="shared" si="6"/>
        <v>261</v>
      </c>
      <c r="E121" s="22">
        <v>163125</v>
      </c>
      <c r="F121" s="21" t="s">
        <v>321</v>
      </c>
      <c r="G121" s="23" t="s">
        <v>214</v>
      </c>
    </row>
    <row r="122" spans="1:7" ht="21" customHeight="1">
      <c r="A122" s="19">
        <f t="shared" si="8"/>
        <v>23</v>
      </c>
      <c r="B122" s="20" t="s">
        <v>139</v>
      </c>
      <c r="C122" s="20" t="s">
        <v>140</v>
      </c>
      <c r="D122" s="21">
        <f t="shared" si="6"/>
        <v>160</v>
      </c>
      <c r="E122" s="22">
        <v>100000</v>
      </c>
      <c r="F122" s="21" t="s">
        <v>322</v>
      </c>
      <c r="G122" s="23" t="s">
        <v>216</v>
      </c>
    </row>
    <row r="123" spans="1:7" ht="21" customHeight="1">
      <c r="A123" s="19">
        <f t="shared" si="8"/>
        <v>24</v>
      </c>
      <c r="B123" s="20" t="s">
        <v>392</v>
      </c>
      <c r="C123" s="20" t="s">
        <v>140</v>
      </c>
      <c r="D123" s="21">
        <f>E123/625</f>
        <v>356.7008</v>
      </c>
      <c r="E123" s="22">
        <v>222938</v>
      </c>
      <c r="F123" s="21" t="s">
        <v>393</v>
      </c>
      <c r="G123" s="23" t="s">
        <v>216</v>
      </c>
    </row>
    <row r="124" spans="1:7" ht="21" customHeight="1">
      <c r="A124" s="19">
        <f t="shared" si="8"/>
        <v>25</v>
      </c>
      <c r="B124" s="20" t="s">
        <v>142</v>
      </c>
      <c r="C124" s="20" t="s">
        <v>143</v>
      </c>
      <c r="D124" s="21">
        <f t="shared" si="6"/>
        <v>668</v>
      </c>
      <c r="E124" s="22">
        <v>417500</v>
      </c>
      <c r="F124" s="21" t="s">
        <v>323</v>
      </c>
      <c r="G124" s="23" t="s">
        <v>217</v>
      </c>
    </row>
    <row r="125" spans="1:7" ht="21" customHeight="1">
      <c r="A125" s="19">
        <f t="shared" si="8"/>
        <v>26</v>
      </c>
      <c r="B125" s="20" t="s">
        <v>85</v>
      </c>
      <c r="C125" s="20" t="s">
        <v>86</v>
      </c>
      <c r="D125" s="21">
        <f t="shared" si="6"/>
        <v>315</v>
      </c>
      <c r="E125" s="22">
        <v>196875</v>
      </c>
      <c r="F125" s="21" t="s">
        <v>324</v>
      </c>
      <c r="G125" s="23" t="s">
        <v>405</v>
      </c>
    </row>
    <row r="126" spans="1:7" ht="21" customHeight="1">
      <c r="A126" s="19">
        <f t="shared" si="8"/>
        <v>27</v>
      </c>
      <c r="B126" s="20" t="s">
        <v>93</v>
      </c>
      <c r="C126" s="20" t="s">
        <v>94</v>
      </c>
      <c r="D126" s="21">
        <f t="shared" si="6"/>
        <v>212</v>
      </c>
      <c r="E126" s="22">
        <v>132500</v>
      </c>
      <c r="F126" s="21" t="s">
        <v>325</v>
      </c>
      <c r="G126" s="23" t="s">
        <v>339</v>
      </c>
    </row>
    <row r="127" spans="1:7" ht="21" customHeight="1">
      <c r="A127" s="19">
        <f t="shared" si="8"/>
        <v>28</v>
      </c>
      <c r="B127" s="20" t="s">
        <v>66</v>
      </c>
      <c r="C127" s="20" t="s">
        <v>67</v>
      </c>
      <c r="D127" s="21">
        <f t="shared" si="6"/>
        <v>1490</v>
      </c>
      <c r="E127" s="22">
        <v>931250</v>
      </c>
      <c r="F127" s="21" t="s">
        <v>326</v>
      </c>
      <c r="G127" s="23" t="s">
        <v>175</v>
      </c>
    </row>
    <row r="128" spans="1:7" ht="21" customHeight="1">
      <c r="A128" s="19">
        <f t="shared" si="8"/>
        <v>29</v>
      </c>
      <c r="B128" s="20" t="s">
        <v>70</v>
      </c>
      <c r="C128" s="20" t="s">
        <v>67</v>
      </c>
      <c r="D128" s="21">
        <f t="shared" si="6"/>
        <v>196</v>
      </c>
      <c r="E128" s="22">
        <v>122500</v>
      </c>
      <c r="F128" s="21" t="s">
        <v>327</v>
      </c>
      <c r="G128" s="23" t="s">
        <v>175</v>
      </c>
    </row>
    <row r="129" spans="1:7" ht="21" customHeight="1">
      <c r="A129" s="19">
        <f t="shared" si="8"/>
        <v>30</v>
      </c>
      <c r="B129" s="20" t="s">
        <v>71</v>
      </c>
      <c r="C129" s="20" t="s">
        <v>72</v>
      </c>
      <c r="D129" s="21">
        <f t="shared" si="6"/>
        <v>102</v>
      </c>
      <c r="E129" s="22">
        <v>63750</v>
      </c>
      <c r="F129" s="21" t="s">
        <v>328</v>
      </c>
      <c r="G129" s="38" t="s">
        <v>183</v>
      </c>
    </row>
    <row r="130" spans="1:7" ht="21" customHeight="1">
      <c r="A130" s="19">
        <f t="shared" si="8"/>
        <v>31</v>
      </c>
      <c r="B130" s="20" t="s">
        <v>73</v>
      </c>
      <c r="C130" s="20" t="s">
        <v>72</v>
      </c>
      <c r="D130" s="21">
        <f t="shared" si="6"/>
        <v>738.74</v>
      </c>
      <c r="E130" s="22">
        <v>461712.5</v>
      </c>
      <c r="F130" s="23" t="s">
        <v>329</v>
      </c>
      <c r="G130" s="38" t="s">
        <v>183</v>
      </c>
    </row>
    <row r="131" spans="1:7" ht="21" customHeight="1">
      <c r="A131" s="19">
        <f t="shared" si="8"/>
        <v>32</v>
      </c>
      <c r="B131" s="24" t="s">
        <v>107</v>
      </c>
      <c r="C131" s="24" t="s">
        <v>72</v>
      </c>
      <c r="D131" s="21">
        <f t="shared" si="6"/>
        <v>541</v>
      </c>
      <c r="E131" s="22">
        <v>338125</v>
      </c>
      <c r="F131" s="21" t="s">
        <v>330</v>
      </c>
      <c r="G131" s="38" t="s">
        <v>183</v>
      </c>
    </row>
    <row r="132" spans="1:7" ht="21" customHeight="1">
      <c r="A132" s="19">
        <f t="shared" si="8"/>
        <v>33</v>
      </c>
      <c r="B132" s="20" t="s">
        <v>113</v>
      </c>
      <c r="C132" s="20" t="s">
        <v>72</v>
      </c>
      <c r="D132" s="21">
        <f t="shared" si="6"/>
        <v>425</v>
      </c>
      <c r="E132" s="22">
        <v>265625</v>
      </c>
      <c r="F132" s="21" t="s">
        <v>331</v>
      </c>
      <c r="G132" s="38" t="s">
        <v>183</v>
      </c>
    </row>
    <row r="133" spans="1:7" ht="21" customHeight="1">
      <c r="A133" s="26">
        <f t="shared" si="8"/>
        <v>34</v>
      </c>
      <c r="B133" s="32" t="s">
        <v>153</v>
      </c>
      <c r="C133" s="32" t="s">
        <v>72</v>
      </c>
      <c r="D133" s="28">
        <f t="shared" si="6"/>
        <v>410.4</v>
      </c>
      <c r="E133" s="29">
        <v>256500</v>
      </c>
      <c r="F133" s="28" t="s">
        <v>332</v>
      </c>
      <c r="G133" s="39" t="s">
        <v>183</v>
      </c>
    </row>
    <row r="134" spans="1:7" ht="21" customHeight="1">
      <c r="A134" s="53" t="s">
        <v>235</v>
      </c>
      <c r="B134" s="54"/>
      <c r="C134" s="55"/>
      <c r="D134" s="37">
        <f>SUM(D100:D133)</f>
        <v>11242.723231999998</v>
      </c>
      <c r="E134" s="37">
        <f>SUM(E100:E133)</f>
        <v>7026702.02</v>
      </c>
      <c r="F134" s="67" t="s">
        <v>234</v>
      </c>
      <c r="G134" s="68"/>
    </row>
    <row r="135" spans="1:7" ht="21" customHeight="1">
      <c r="A135" s="52" t="s">
        <v>237</v>
      </c>
      <c r="B135" s="52"/>
      <c r="C135" s="52"/>
      <c r="D135" s="37">
        <f>SUM(D6:D134)/2</f>
        <v>60320.11206400002</v>
      </c>
      <c r="E135" s="37">
        <f>SUM(E6:E134)/2</f>
        <v>37700070.04</v>
      </c>
      <c r="F135" s="62" t="s">
        <v>373</v>
      </c>
      <c r="G135" s="63"/>
    </row>
    <row r="136" spans="1:7" ht="4.5" customHeight="1">
      <c r="A136" s="40"/>
      <c r="B136" s="41" t="s">
        <v>163</v>
      </c>
      <c r="C136" s="42" t="s">
        <v>166</v>
      </c>
      <c r="D136" s="43" t="s">
        <v>163</v>
      </c>
      <c r="E136" s="44"/>
      <c r="G136" s="44"/>
    </row>
    <row r="137" spans="1:7" ht="21" customHeight="1">
      <c r="A137" s="51"/>
      <c r="B137" s="51"/>
      <c r="C137" s="51"/>
      <c r="D137" s="45"/>
      <c r="E137" s="45"/>
      <c r="G137" s="45"/>
    </row>
    <row r="138" spans="1:7" ht="21" customHeight="1">
      <c r="A138" s="46"/>
      <c r="B138" s="46"/>
      <c r="C138" s="47"/>
      <c r="D138" s="47"/>
      <c r="E138" s="48"/>
      <c r="G138" s="46"/>
    </row>
    <row r="139" spans="1:7" ht="21" customHeight="1">
      <c r="A139" s="46"/>
      <c r="B139" s="46"/>
      <c r="C139" s="46"/>
      <c r="D139" s="49"/>
      <c r="E139" s="50"/>
      <c r="G139" s="46"/>
    </row>
    <row r="140" spans="1:7" ht="21" customHeight="1">
      <c r="A140" s="46"/>
      <c r="B140" s="46" t="s">
        <v>163</v>
      </c>
      <c r="C140" s="46"/>
      <c r="D140" s="46"/>
      <c r="E140" s="46"/>
      <c r="G140" s="46"/>
    </row>
    <row r="141" spans="1:7" ht="21" customHeight="1">
      <c r="A141" s="46"/>
      <c r="B141" s="46"/>
      <c r="C141" s="46"/>
      <c r="D141" s="46"/>
      <c r="E141" s="46"/>
      <c r="G141" s="46"/>
    </row>
    <row r="142" spans="1:7" ht="21" customHeight="1">
      <c r="A142" s="46"/>
      <c r="B142" s="46"/>
      <c r="C142" s="46"/>
      <c r="D142" s="46"/>
      <c r="E142" s="46"/>
      <c r="G142" s="46"/>
    </row>
    <row r="143" spans="1:7" ht="21" customHeight="1">
      <c r="A143" s="46"/>
      <c r="B143" s="46"/>
      <c r="C143" s="46"/>
      <c r="D143" s="46"/>
      <c r="E143" s="49"/>
      <c r="G143" s="46"/>
    </row>
    <row r="144" spans="1:7" ht="21" customHeight="1">
      <c r="A144" s="46"/>
      <c r="B144" s="46"/>
      <c r="C144" s="46"/>
      <c r="D144" s="46"/>
      <c r="E144" s="46"/>
      <c r="G144" s="46"/>
    </row>
    <row r="145" spans="1:7" ht="21" customHeight="1">
      <c r="A145" s="46"/>
      <c r="B145" s="46"/>
      <c r="C145" s="46"/>
      <c r="D145" s="46"/>
      <c r="E145" s="46"/>
      <c r="G145" s="46"/>
    </row>
    <row r="146" spans="1:7" ht="21" customHeight="1">
      <c r="A146" s="46"/>
      <c r="B146" s="46"/>
      <c r="C146" s="46"/>
      <c r="D146" s="46"/>
      <c r="E146" s="46"/>
      <c r="G146" s="46"/>
    </row>
    <row r="147" spans="1:7" ht="21" customHeight="1">
      <c r="A147" s="46"/>
      <c r="B147" s="46"/>
      <c r="C147" s="46"/>
      <c r="D147" s="46"/>
      <c r="E147" s="46"/>
      <c r="G147" s="46"/>
    </row>
    <row r="148" spans="1:7" ht="21" customHeight="1">
      <c r="A148" s="46"/>
      <c r="B148" s="46"/>
      <c r="C148" s="46"/>
      <c r="D148" s="46"/>
      <c r="E148" s="46"/>
      <c r="G148" s="46"/>
    </row>
    <row r="149" spans="1:7" ht="21" customHeight="1">
      <c r="A149" s="46"/>
      <c r="B149" s="46"/>
      <c r="C149" s="46"/>
      <c r="D149" s="46"/>
      <c r="E149" s="46"/>
      <c r="G149" s="46"/>
    </row>
    <row r="150" spans="1:7" ht="21" customHeight="1">
      <c r="A150" s="46"/>
      <c r="B150" s="46"/>
      <c r="C150" s="46"/>
      <c r="D150" s="46"/>
      <c r="E150" s="46"/>
      <c r="G150" s="46"/>
    </row>
    <row r="151" spans="1:7" ht="21" customHeight="1">
      <c r="A151" s="46"/>
      <c r="B151" s="46"/>
      <c r="C151" s="46"/>
      <c r="D151" s="46"/>
      <c r="E151" s="46"/>
      <c r="G151" s="46"/>
    </row>
    <row r="152" spans="1:7" ht="21" customHeight="1">
      <c r="A152" s="46"/>
      <c r="B152" s="46"/>
      <c r="C152" s="46"/>
      <c r="D152" s="46"/>
      <c r="E152" s="46"/>
      <c r="G152" s="46"/>
    </row>
    <row r="153" spans="1:7" ht="21" customHeight="1">
      <c r="A153" s="46"/>
      <c r="B153" s="46"/>
      <c r="C153" s="46"/>
      <c r="D153" s="46"/>
      <c r="E153" s="46"/>
      <c r="G153" s="46"/>
    </row>
    <row r="154" spans="1:7" ht="21" customHeight="1">
      <c r="A154" s="46"/>
      <c r="B154" s="46"/>
      <c r="C154" s="46"/>
      <c r="D154" s="46"/>
      <c r="E154" s="46"/>
      <c r="G154" s="46"/>
    </row>
    <row r="155" spans="1:7" ht="21" customHeight="1">
      <c r="A155" s="46"/>
      <c r="B155" s="46"/>
      <c r="C155" s="46"/>
      <c r="D155" s="46"/>
      <c r="E155" s="46"/>
      <c r="G155" s="46"/>
    </row>
    <row r="156" spans="1:7" ht="21" customHeight="1">
      <c r="A156" s="46"/>
      <c r="B156" s="46"/>
      <c r="C156" s="46"/>
      <c r="D156" s="46"/>
      <c r="E156" s="46"/>
      <c r="G156" s="46"/>
    </row>
    <row r="157" spans="1:7" ht="21" customHeight="1">
      <c r="A157" s="46"/>
      <c r="B157" s="46"/>
      <c r="C157" s="46"/>
      <c r="D157" s="46"/>
      <c r="E157" s="46"/>
      <c r="G157" s="46"/>
    </row>
    <row r="158" spans="1:7" ht="21" customHeight="1">
      <c r="A158" s="46"/>
      <c r="B158" s="46"/>
      <c r="C158" s="46"/>
      <c r="D158" s="46"/>
      <c r="E158" s="46"/>
      <c r="G158" s="46"/>
    </row>
    <row r="159" spans="1:7" ht="21" customHeight="1">
      <c r="A159" s="46"/>
      <c r="B159" s="46"/>
      <c r="C159" s="46"/>
      <c r="D159" s="46"/>
      <c r="E159" s="46"/>
      <c r="G159" s="46"/>
    </row>
    <row r="160" spans="1:7" ht="21" customHeight="1">
      <c r="A160" s="46"/>
      <c r="B160" s="46"/>
      <c r="C160" s="46"/>
      <c r="D160" s="46"/>
      <c r="E160" s="46"/>
      <c r="G160" s="46"/>
    </row>
    <row r="161" spans="1:7" ht="21" customHeight="1">
      <c r="A161" s="46"/>
      <c r="B161" s="46"/>
      <c r="C161" s="46"/>
      <c r="D161" s="46"/>
      <c r="E161" s="46"/>
      <c r="G161" s="46"/>
    </row>
    <row r="162" spans="1:7" ht="21" customHeight="1">
      <c r="A162" s="46"/>
      <c r="B162" s="46"/>
      <c r="C162" s="46"/>
      <c r="D162" s="46"/>
      <c r="E162" s="46"/>
      <c r="G162" s="46"/>
    </row>
    <row r="163" spans="1:7" ht="21" customHeight="1">
      <c r="A163" s="46"/>
      <c r="B163" s="46"/>
      <c r="C163" s="46"/>
      <c r="D163" s="46"/>
      <c r="E163" s="46"/>
      <c r="G163" s="46"/>
    </row>
    <row r="164" spans="1:7" ht="21" customHeight="1">
      <c r="A164" s="46"/>
      <c r="B164" s="46"/>
      <c r="C164" s="46"/>
      <c r="D164" s="46"/>
      <c r="E164" s="46"/>
      <c r="G164" s="46"/>
    </row>
    <row r="165" spans="1:7" ht="21" customHeight="1">
      <c r="A165" s="46"/>
      <c r="B165" s="46"/>
      <c r="C165" s="46"/>
      <c r="D165" s="46"/>
      <c r="E165" s="46"/>
      <c r="G165" s="46"/>
    </row>
    <row r="166" spans="1:7" ht="21" customHeight="1">
      <c r="A166" s="46"/>
      <c r="B166" s="46"/>
      <c r="C166" s="46"/>
      <c r="D166" s="46"/>
      <c r="E166" s="46"/>
      <c r="G166" s="46"/>
    </row>
    <row r="167" spans="1:7" ht="21" customHeight="1">
      <c r="A167" s="46"/>
      <c r="B167" s="46"/>
      <c r="C167" s="46"/>
      <c r="D167" s="46"/>
      <c r="E167" s="46"/>
      <c r="G167" s="46"/>
    </row>
    <row r="168" spans="1:7" ht="21" customHeight="1">
      <c r="A168" s="46"/>
      <c r="B168" s="46"/>
      <c r="C168" s="46"/>
      <c r="D168" s="46"/>
      <c r="E168" s="46"/>
      <c r="G168" s="46"/>
    </row>
    <row r="169" spans="1:7" ht="21" customHeight="1">
      <c r="A169" s="46"/>
      <c r="B169" s="46"/>
      <c r="C169" s="46"/>
      <c r="D169" s="46"/>
      <c r="E169" s="46"/>
      <c r="G169" s="46"/>
    </row>
    <row r="170" spans="1:7" ht="21" customHeight="1">
      <c r="A170" s="46"/>
      <c r="B170" s="46"/>
      <c r="C170" s="46"/>
      <c r="D170" s="46"/>
      <c r="E170" s="46"/>
      <c r="G170" s="46"/>
    </row>
    <row r="171" spans="1:7" ht="21" customHeight="1">
      <c r="A171" s="46"/>
      <c r="B171" s="46"/>
      <c r="C171" s="46"/>
      <c r="D171" s="46"/>
      <c r="E171" s="46"/>
      <c r="G171" s="46"/>
    </row>
    <row r="172" spans="1:7" ht="21" customHeight="1">
      <c r="A172" s="46"/>
      <c r="B172" s="46"/>
      <c r="C172" s="46"/>
      <c r="D172" s="46"/>
      <c r="E172" s="46"/>
      <c r="G172" s="46"/>
    </row>
    <row r="173" spans="1:7" ht="21" customHeight="1">
      <c r="A173" s="46"/>
      <c r="B173" s="46"/>
      <c r="C173" s="46"/>
      <c r="D173" s="46"/>
      <c r="E173" s="46"/>
      <c r="G173" s="46"/>
    </row>
    <row r="174" spans="1:7" ht="21" customHeight="1">
      <c r="A174" s="46"/>
      <c r="B174" s="46"/>
      <c r="C174" s="46"/>
      <c r="D174" s="46"/>
      <c r="E174" s="46"/>
      <c r="G174" s="46"/>
    </row>
    <row r="175" spans="1:7" ht="21" customHeight="1">
      <c r="A175" s="46"/>
      <c r="B175" s="46"/>
      <c r="C175" s="46"/>
      <c r="D175" s="46"/>
      <c r="E175" s="46"/>
      <c r="G175" s="46"/>
    </row>
    <row r="176" spans="1:7" ht="21" customHeight="1">
      <c r="A176" s="46"/>
      <c r="B176" s="46"/>
      <c r="C176" s="46"/>
      <c r="D176" s="46"/>
      <c r="E176" s="46"/>
      <c r="G176" s="46"/>
    </row>
    <row r="177" spans="1:7" ht="21" customHeight="1">
      <c r="A177" s="46"/>
      <c r="B177" s="46"/>
      <c r="C177" s="46"/>
      <c r="D177" s="46"/>
      <c r="E177" s="46"/>
      <c r="G177" s="46"/>
    </row>
    <row r="178" spans="1:7" ht="21" customHeight="1">
      <c r="A178" s="46"/>
      <c r="B178" s="46"/>
      <c r="C178" s="46"/>
      <c r="D178" s="46"/>
      <c r="E178" s="46"/>
      <c r="G178" s="46"/>
    </row>
    <row r="179" spans="1:7" ht="21" customHeight="1">
      <c r="A179" s="46"/>
      <c r="B179" s="46"/>
      <c r="C179" s="46"/>
      <c r="D179" s="46"/>
      <c r="E179" s="46"/>
      <c r="G179" s="46"/>
    </row>
    <row r="180" spans="1:7" ht="21" customHeight="1">
      <c r="A180" s="46"/>
      <c r="B180" s="46"/>
      <c r="C180" s="46"/>
      <c r="D180" s="46"/>
      <c r="E180" s="46"/>
      <c r="G180" s="46"/>
    </row>
    <row r="181" spans="1:7" ht="21" customHeight="1">
      <c r="A181" s="46"/>
      <c r="B181" s="46"/>
      <c r="C181" s="46"/>
      <c r="D181" s="46"/>
      <c r="E181" s="46"/>
      <c r="G181" s="46"/>
    </row>
    <row r="182" spans="1:7" ht="21" customHeight="1">
      <c r="A182" s="46"/>
      <c r="B182" s="46"/>
      <c r="C182" s="46"/>
      <c r="D182" s="46"/>
      <c r="E182" s="46"/>
      <c r="G182" s="46"/>
    </row>
    <row r="183" spans="1:7" ht="21" customHeight="1">
      <c r="A183" s="46"/>
      <c r="B183" s="46"/>
      <c r="C183" s="46"/>
      <c r="D183" s="46"/>
      <c r="E183" s="46"/>
      <c r="G183" s="46"/>
    </row>
    <row r="184" spans="1:7" ht="21" customHeight="1">
      <c r="A184" s="46"/>
      <c r="B184" s="46"/>
      <c r="C184" s="46"/>
      <c r="D184" s="46"/>
      <c r="E184" s="46"/>
      <c r="G184" s="46"/>
    </row>
    <row r="185" spans="1:7" ht="21" customHeight="1">
      <c r="A185" s="46"/>
      <c r="B185" s="46"/>
      <c r="C185" s="46"/>
      <c r="D185" s="46"/>
      <c r="E185" s="46"/>
      <c r="G185" s="46"/>
    </row>
    <row r="186" spans="1:7" ht="21" customHeight="1">
      <c r="A186" s="46"/>
      <c r="B186" s="46"/>
      <c r="C186" s="46"/>
      <c r="D186" s="46"/>
      <c r="E186" s="46"/>
      <c r="G186" s="46"/>
    </row>
    <row r="187" spans="1:7" ht="21" customHeight="1">
      <c r="A187" s="46"/>
      <c r="B187" s="46"/>
      <c r="C187" s="46"/>
      <c r="D187" s="46"/>
      <c r="E187" s="46"/>
      <c r="G187" s="46"/>
    </row>
    <row r="188" spans="1:7" ht="21" customHeight="1">
      <c r="A188" s="46"/>
      <c r="B188" s="46"/>
      <c r="C188" s="46"/>
      <c r="D188" s="46"/>
      <c r="E188" s="46"/>
      <c r="G188" s="46"/>
    </row>
    <row r="189" spans="1:7" ht="21" customHeight="1">
      <c r="A189" s="46"/>
      <c r="B189" s="46"/>
      <c r="C189" s="46"/>
      <c r="D189" s="46"/>
      <c r="E189" s="46"/>
      <c r="G189" s="46"/>
    </row>
    <row r="190" spans="1:7" ht="21" customHeight="1">
      <c r="A190" s="46"/>
      <c r="B190" s="46"/>
      <c r="C190" s="46"/>
      <c r="D190" s="46"/>
      <c r="E190" s="46"/>
      <c r="G190" s="46"/>
    </row>
    <row r="191" spans="1:7" ht="21" customHeight="1">
      <c r="A191" s="46"/>
      <c r="B191" s="46"/>
      <c r="C191" s="46"/>
      <c r="D191" s="46"/>
      <c r="E191" s="46"/>
      <c r="G191" s="46"/>
    </row>
    <row r="192" spans="1:7" ht="21" customHeight="1">
      <c r="A192" s="46"/>
      <c r="B192" s="46"/>
      <c r="C192" s="46"/>
      <c r="D192" s="46"/>
      <c r="E192" s="46"/>
      <c r="G192" s="46"/>
    </row>
    <row r="193" spans="1:7" ht="21" customHeight="1">
      <c r="A193" s="46"/>
      <c r="B193" s="46"/>
      <c r="C193" s="46"/>
      <c r="D193" s="46"/>
      <c r="E193" s="46"/>
      <c r="G193" s="46"/>
    </row>
    <row r="194" spans="1:7" ht="21" customHeight="1">
      <c r="A194" s="46"/>
      <c r="B194" s="46"/>
      <c r="C194" s="46"/>
      <c r="D194" s="46"/>
      <c r="E194" s="46"/>
      <c r="G194" s="46"/>
    </row>
    <row r="195" spans="1:7" ht="21" customHeight="1">
      <c r="A195" s="46"/>
      <c r="B195" s="46"/>
      <c r="C195" s="46"/>
      <c r="D195" s="46"/>
      <c r="E195" s="46"/>
      <c r="G195" s="46"/>
    </row>
    <row r="196" spans="1:7" ht="21" customHeight="1">
      <c r="A196" s="46"/>
      <c r="B196" s="46"/>
      <c r="C196" s="46"/>
      <c r="D196" s="46"/>
      <c r="E196" s="46"/>
      <c r="G196" s="46"/>
    </row>
    <row r="197" spans="1:7" ht="21" customHeight="1">
      <c r="A197" s="46"/>
      <c r="B197" s="46"/>
      <c r="C197" s="46"/>
      <c r="D197" s="46"/>
      <c r="E197" s="46"/>
      <c r="G197" s="46"/>
    </row>
    <row r="198" spans="1:7" ht="21" customHeight="1">
      <c r="A198" s="46"/>
      <c r="B198" s="46"/>
      <c r="C198" s="46"/>
      <c r="D198" s="46"/>
      <c r="E198" s="46"/>
      <c r="G198" s="46"/>
    </row>
    <row r="199" spans="1:7" ht="21" customHeight="1">
      <c r="A199" s="46"/>
      <c r="B199" s="46"/>
      <c r="C199" s="46"/>
      <c r="D199" s="46"/>
      <c r="E199" s="46"/>
      <c r="G199" s="46"/>
    </row>
    <row r="200" spans="1:7" ht="21" customHeight="1">
      <c r="A200" s="46"/>
      <c r="B200" s="46"/>
      <c r="C200" s="46"/>
      <c r="D200" s="46"/>
      <c r="E200" s="46"/>
      <c r="G200" s="46"/>
    </row>
    <row r="201" spans="1:7" ht="21" customHeight="1">
      <c r="A201" s="46"/>
      <c r="B201" s="46"/>
      <c r="C201" s="46"/>
      <c r="D201" s="46"/>
      <c r="E201" s="46"/>
      <c r="G201" s="46"/>
    </row>
    <row r="202" spans="1:7" ht="21" customHeight="1">
      <c r="A202" s="46"/>
      <c r="B202" s="46"/>
      <c r="C202" s="46"/>
      <c r="D202" s="46"/>
      <c r="E202" s="46"/>
      <c r="G202" s="46"/>
    </row>
    <row r="203" spans="1:7" ht="21" customHeight="1">
      <c r="A203" s="46"/>
      <c r="B203" s="46"/>
      <c r="C203" s="46"/>
      <c r="D203" s="46"/>
      <c r="E203" s="46"/>
      <c r="G203" s="46"/>
    </row>
    <row r="204" spans="1:7" ht="21" customHeight="1">
      <c r="A204" s="46"/>
      <c r="B204" s="46"/>
      <c r="C204" s="46"/>
      <c r="D204" s="46"/>
      <c r="E204" s="46"/>
      <c r="G204" s="46"/>
    </row>
    <row r="205" spans="1:7" ht="21" customHeight="1">
      <c r="A205" s="46"/>
      <c r="B205" s="46"/>
      <c r="C205" s="46"/>
      <c r="D205" s="46"/>
      <c r="E205" s="46"/>
      <c r="G205" s="46"/>
    </row>
    <row r="206" spans="1:7" ht="21" customHeight="1">
      <c r="A206" s="46"/>
      <c r="B206" s="46"/>
      <c r="C206" s="46"/>
      <c r="D206" s="46"/>
      <c r="E206" s="46"/>
      <c r="G206" s="46"/>
    </row>
    <row r="207" spans="1:7" ht="21" customHeight="1">
      <c r="A207" s="46"/>
      <c r="B207" s="46"/>
      <c r="C207" s="46"/>
      <c r="D207" s="46"/>
      <c r="E207" s="46"/>
      <c r="G207" s="46"/>
    </row>
    <row r="208" spans="1:7" ht="21" customHeight="1">
      <c r="A208" s="46"/>
      <c r="B208" s="46"/>
      <c r="C208" s="46"/>
      <c r="D208" s="46"/>
      <c r="E208" s="46"/>
      <c r="G208" s="46"/>
    </row>
    <row r="209" spans="1:7" ht="21" customHeight="1">
      <c r="A209" s="46"/>
      <c r="B209" s="46"/>
      <c r="C209" s="46"/>
      <c r="D209" s="46"/>
      <c r="E209" s="46"/>
      <c r="G209" s="46"/>
    </row>
    <row r="210" spans="1:7" ht="21" customHeight="1">
      <c r="A210" s="46"/>
      <c r="B210" s="46"/>
      <c r="C210" s="46"/>
      <c r="D210" s="46"/>
      <c r="E210" s="46"/>
      <c r="G210" s="46"/>
    </row>
    <row r="211" spans="1:7" ht="21" customHeight="1">
      <c r="A211" s="46"/>
      <c r="B211" s="46"/>
      <c r="C211" s="46"/>
      <c r="D211" s="46"/>
      <c r="E211" s="46"/>
      <c r="G211" s="46"/>
    </row>
    <row r="212" spans="1:7" ht="21" customHeight="1">
      <c r="A212" s="46"/>
      <c r="B212" s="46"/>
      <c r="C212" s="46"/>
      <c r="D212" s="46"/>
      <c r="E212" s="46"/>
      <c r="G212" s="46"/>
    </row>
    <row r="213" spans="1:7" ht="21" customHeight="1">
      <c r="A213" s="46"/>
      <c r="B213" s="46"/>
      <c r="C213" s="46"/>
      <c r="D213" s="46"/>
      <c r="E213" s="46"/>
      <c r="G213" s="46"/>
    </row>
    <row r="214" spans="1:7" ht="21" customHeight="1">
      <c r="A214" s="46"/>
      <c r="B214" s="46"/>
      <c r="C214" s="46"/>
      <c r="D214" s="46"/>
      <c r="E214" s="46"/>
      <c r="G214" s="46"/>
    </row>
    <row r="215" spans="1:7" ht="21" customHeight="1">
      <c r="A215" s="46"/>
      <c r="B215" s="46"/>
      <c r="C215" s="46"/>
      <c r="D215" s="46"/>
      <c r="E215" s="46"/>
      <c r="G215" s="46"/>
    </row>
    <row r="216" spans="1:7" ht="21" customHeight="1">
      <c r="A216" s="46"/>
      <c r="B216" s="46"/>
      <c r="C216" s="46"/>
      <c r="D216" s="46"/>
      <c r="E216" s="46"/>
      <c r="G216" s="46"/>
    </row>
    <row r="217" spans="1:7" ht="21" customHeight="1">
      <c r="A217" s="46"/>
      <c r="B217" s="46"/>
      <c r="C217" s="46"/>
      <c r="D217" s="46"/>
      <c r="E217" s="46"/>
      <c r="G217" s="46"/>
    </row>
    <row r="218" spans="1:7" ht="21" customHeight="1">
      <c r="A218" s="46"/>
      <c r="B218" s="46"/>
      <c r="C218" s="46"/>
      <c r="D218" s="46"/>
      <c r="E218" s="46"/>
      <c r="G218" s="46"/>
    </row>
    <row r="219" spans="1:7" ht="21" customHeight="1">
      <c r="A219" s="46"/>
      <c r="B219" s="46"/>
      <c r="C219" s="46"/>
      <c r="D219" s="46"/>
      <c r="E219" s="46"/>
      <c r="G219" s="46"/>
    </row>
    <row r="220" spans="1:7" ht="21" customHeight="1">
      <c r="A220" s="46"/>
      <c r="B220" s="46"/>
      <c r="C220" s="46"/>
      <c r="D220" s="46"/>
      <c r="E220" s="46"/>
      <c r="G220" s="46"/>
    </row>
    <row r="221" spans="1:7" ht="21" customHeight="1">
      <c r="A221" s="46"/>
      <c r="B221" s="46"/>
      <c r="C221" s="46"/>
      <c r="D221" s="46"/>
      <c r="E221" s="46"/>
      <c r="G221" s="46"/>
    </row>
    <row r="222" spans="1:7" ht="21" customHeight="1">
      <c r="A222" s="46"/>
      <c r="B222" s="46"/>
      <c r="C222" s="46"/>
      <c r="D222" s="46"/>
      <c r="E222" s="46"/>
      <c r="G222" s="46"/>
    </row>
    <row r="223" spans="1:7" ht="21" customHeight="1">
      <c r="A223" s="46"/>
      <c r="B223" s="46"/>
      <c r="C223" s="46"/>
      <c r="D223" s="46"/>
      <c r="E223" s="46"/>
      <c r="G223" s="46"/>
    </row>
    <row r="224" spans="1:7" ht="21" customHeight="1">
      <c r="A224" s="46"/>
      <c r="B224" s="46"/>
      <c r="C224" s="46"/>
      <c r="D224" s="46"/>
      <c r="E224" s="46"/>
      <c r="G224" s="46"/>
    </row>
    <row r="225" spans="1:7" ht="21" customHeight="1">
      <c r="A225" s="46"/>
      <c r="B225" s="46"/>
      <c r="C225" s="46"/>
      <c r="D225" s="46"/>
      <c r="E225" s="46"/>
      <c r="G225" s="46"/>
    </row>
    <row r="226" spans="1:7" ht="21" customHeight="1">
      <c r="A226" s="46"/>
      <c r="B226" s="46"/>
      <c r="C226" s="46"/>
      <c r="D226" s="46"/>
      <c r="E226" s="46"/>
      <c r="G226" s="46"/>
    </row>
    <row r="227" spans="1:7" ht="21" customHeight="1">
      <c r="A227" s="46"/>
      <c r="B227" s="46"/>
      <c r="C227" s="46"/>
      <c r="D227" s="46"/>
      <c r="E227" s="46"/>
      <c r="G227" s="46"/>
    </row>
    <row r="228" spans="1:7" ht="21" customHeight="1">
      <c r="A228" s="46"/>
      <c r="B228" s="46"/>
      <c r="C228" s="46"/>
      <c r="D228" s="46"/>
      <c r="E228" s="46"/>
      <c r="G228" s="46"/>
    </row>
    <row r="229" spans="1:7" ht="21" customHeight="1">
      <c r="A229" s="46"/>
      <c r="B229" s="46"/>
      <c r="C229" s="46"/>
      <c r="D229" s="46"/>
      <c r="E229" s="46"/>
      <c r="G229" s="46"/>
    </row>
    <row r="230" spans="1:7" ht="21" customHeight="1">
      <c r="A230" s="46"/>
      <c r="B230" s="46"/>
      <c r="C230" s="46"/>
      <c r="D230" s="46"/>
      <c r="E230" s="46"/>
      <c r="G230" s="46"/>
    </row>
    <row r="231" spans="1:7" ht="21" customHeight="1">
      <c r="A231" s="46"/>
      <c r="B231" s="46"/>
      <c r="C231" s="46"/>
      <c r="D231" s="46"/>
      <c r="E231" s="46"/>
      <c r="G231" s="46"/>
    </row>
    <row r="232" spans="1:7" ht="21" customHeight="1">
      <c r="A232" s="46"/>
      <c r="B232" s="46"/>
      <c r="C232" s="46"/>
      <c r="D232" s="46"/>
      <c r="E232" s="46"/>
      <c r="G232" s="46"/>
    </row>
    <row r="233" spans="1:7" ht="21" customHeight="1">
      <c r="A233" s="46"/>
      <c r="B233" s="46"/>
      <c r="C233" s="46"/>
      <c r="D233" s="46"/>
      <c r="E233" s="46"/>
      <c r="G233" s="46"/>
    </row>
    <row r="234" spans="1:7" ht="21" customHeight="1">
      <c r="A234" s="46"/>
      <c r="B234" s="46"/>
      <c r="C234" s="46"/>
      <c r="D234" s="46"/>
      <c r="E234" s="46"/>
      <c r="G234" s="46"/>
    </row>
    <row r="235" spans="1:7" ht="21" customHeight="1">
      <c r="A235" s="46"/>
      <c r="B235" s="46"/>
      <c r="C235" s="46"/>
      <c r="D235" s="46"/>
      <c r="E235" s="46"/>
      <c r="G235" s="46"/>
    </row>
    <row r="236" spans="1:7" ht="21" customHeight="1">
      <c r="A236" s="46"/>
      <c r="B236" s="46"/>
      <c r="C236" s="46"/>
      <c r="D236" s="46"/>
      <c r="E236" s="46"/>
      <c r="G236" s="46"/>
    </row>
    <row r="237" spans="1:7" ht="21" customHeight="1">
      <c r="A237" s="46"/>
      <c r="B237" s="46"/>
      <c r="C237" s="46"/>
      <c r="D237" s="46"/>
      <c r="E237" s="46"/>
      <c r="G237" s="46"/>
    </row>
    <row r="238" spans="1:7" ht="21" customHeight="1">
      <c r="A238" s="46"/>
      <c r="B238" s="46"/>
      <c r="C238" s="46"/>
      <c r="D238" s="46"/>
      <c r="E238" s="46"/>
      <c r="G238" s="46"/>
    </row>
    <row r="239" spans="1:7" ht="21" customHeight="1">
      <c r="A239" s="46"/>
      <c r="B239" s="46"/>
      <c r="C239" s="46"/>
      <c r="D239" s="46"/>
      <c r="E239" s="46"/>
      <c r="G239" s="46"/>
    </row>
    <row r="240" spans="1:7" ht="21" customHeight="1">
      <c r="A240" s="46"/>
      <c r="B240" s="46"/>
      <c r="C240" s="46"/>
      <c r="D240" s="46"/>
      <c r="E240" s="46"/>
      <c r="G240" s="46"/>
    </row>
    <row r="241" spans="1:7" ht="21" customHeight="1">
      <c r="A241" s="46"/>
      <c r="B241" s="46"/>
      <c r="C241" s="46"/>
      <c r="D241" s="46"/>
      <c r="E241" s="46"/>
      <c r="G241" s="46"/>
    </row>
    <row r="242" spans="1:7" ht="21" customHeight="1">
      <c r="A242" s="46"/>
      <c r="B242" s="46"/>
      <c r="C242" s="46"/>
      <c r="D242" s="46"/>
      <c r="E242" s="46"/>
      <c r="G242" s="46"/>
    </row>
    <row r="243" spans="1:7" ht="21" customHeight="1">
      <c r="A243" s="46"/>
      <c r="B243" s="46"/>
      <c r="C243" s="46"/>
      <c r="D243" s="46"/>
      <c r="E243" s="46"/>
      <c r="G243" s="46"/>
    </row>
    <row r="244" spans="1:7" ht="21" customHeight="1">
      <c r="A244" s="46"/>
      <c r="B244" s="46"/>
      <c r="C244" s="46"/>
      <c r="D244" s="46"/>
      <c r="E244" s="46"/>
      <c r="G244" s="46"/>
    </row>
    <row r="245" spans="1:7" ht="21" customHeight="1">
      <c r="A245" s="46"/>
      <c r="B245" s="46"/>
      <c r="C245" s="46"/>
      <c r="D245" s="46"/>
      <c r="E245" s="46"/>
      <c r="G245" s="46"/>
    </row>
    <row r="246" spans="1:7" ht="21" customHeight="1">
      <c r="A246" s="46"/>
      <c r="B246" s="46"/>
      <c r="C246" s="46"/>
      <c r="D246" s="46"/>
      <c r="E246" s="46"/>
      <c r="G246" s="46"/>
    </row>
    <row r="247" spans="1:7" ht="21" customHeight="1">
      <c r="A247" s="46"/>
      <c r="B247" s="46"/>
      <c r="C247" s="46"/>
      <c r="D247" s="46"/>
      <c r="E247" s="49"/>
      <c r="G247" s="46"/>
    </row>
    <row r="248" spans="1:7" ht="21" customHeight="1">
      <c r="A248" s="46"/>
      <c r="B248" s="46"/>
      <c r="C248" s="46"/>
      <c r="D248" s="46"/>
      <c r="E248" s="46"/>
      <c r="G248" s="46"/>
    </row>
    <row r="249" spans="1:7" ht="21" customHeight="1">
      <c r="A249" s="46"/>
      <c r="B249" s="46"/>
      <c r="C249" s="46"/>
      <c r="D249" s="46"/>
      <c r="E249" s="46"/>
      <c r="G249" s="46"/>
    </row>
    <row r="250" spans="1:7" ht="21" customHeight="1">
      <c r="A250" s="46"/>
      <c r="B250" s="46"/>
      <c r="C250" s="46"/>
      <c r="D250" s="46"/>
      <c r="E250" s="46"/>
      <c r="G250" s="46"/>
    </row>
    <row r="251" spans="1:7" ht="21" customHeight="1">
      <c r="A251" s="46"/>
      <c r="B251" s="46"/>
      <c r="C251" s="46"/>
      <c r="D251" s="46"/>
      <c r="E251" s="46"/>
      <c r="G251" s="46"/>
    </row>
    <row r="252" spans="1:7" ht="21" customHeight="1">
      <c r="A252" s="46"/>
      <c r="B252" s="46"/>
      <c r="C252" s="46"/>
      <c r="D252" s="46"/>
      <c r="E252" s="46"/>
      <c r="G252" s="46"/>
    </row>
    <row r="253" spans="1:7" ht="21" customHeight="1">
      <c r="A253" s="46"/>
      <c r="B253" s="46"/>
      <c r="C253" s="46"/>
      <c r="D253" s="46"/>
      <c r="E253" s="46"/>
      <c r="G253" s="46"/>
    </row>
    <row r="254" spans="1:7" ht="21" customHeight="1">
      <c r="A254" s="46"/>
      <c r="B254" s="46"/>
      <c r="C254" s="46"/>
      <c r="D254" s="46"/>
      <c r="E254" s="46"/>
      <c r="G254" s="46"/>
    </row>
    <row r="255" spans="1:7" ht="21" customHeight="1">
      <c r="A255" s="46"/>
      <c r="B255" s="46"/>
      <c r="C255" s="46"/>
      <c r="D255" s="46"/>
      <c r="E255" s="46"/>
      <c r="G255" s="46"/>
    </row>
    <row r="256" spans="1:7" ht="21" customHeight="1">
      <c r="A256" s="46"/>
      <c r="B256" s="46"/>
      <c r="C256" s="46"/>
      <c r="D256" s="46"/>
      <c r="E256" s="46"/>
      <c r="G256" s="46"/>
    </row>
    <row r="257" spans="1:7" ht="21" customHeight="1">
      <c r="A257" s="46"/>
      <c r="B257" s="46"/>
      <c r="C257" s="46"/>
      <c r="D257" s="46"/>
      <c r="E257" s="46"/>
      <c r="G257" s="46"/>
    </row>
    <row r="258" spans="1:7" ht="21" customHeight="1">
      <c r="A258" s="46"/>
      <c r="B258" s="46"/>
      <c r="C258" s="46"/>
      <c r="D258" s="46"/>
      <c r="E258" s="46"/>
      <c r="G258" s="46"/>
    </row>
    <row r="259" spans="1:7" ht="21" customHeight="1">
      <c r="A259" s="46"/>
      <c r="B259" s="46"/>
      <c r="C259" s="46"/>
      <c r="D259" s="46"/>
      <c r="E259" s="46"/>
      <c r="G259" s="46"/>
    </row>
    <row r="260" spans="1:7" ht="21" customHeight="1">
      <c r="A260" s="46"/>
      <c r="B260" s="46"/>
      <c r="C260" s="46"/>
      <c r="D260" s="46"/>
      <c r="E260" s="46"/>
      <c r="G260" s="46"/>
    </row>
    <row r="261" spans="1:7" ht="21" customHeight="1">
      <c r="A261" s="46"/>
      <c r="B261" s="46"/>
      <c r="C261" s="46"/>
      <c r="D261" s="46"/>
      <c r="E261" s="46"/>
      <c r="G261" s="46"/>
    </row>
    <row r="262" spans="1:7" ht="21" customHeight="1">
      <c r="A262" s="46"/>
      <c r="B262" s="46"/>
      <c r="C262" s="46"/>
      <c r="D262" s="46"/>
      <c r="E262" s="46"/>
      <c r="G262" s="46"/>
    </row>
    <row r="263" spans="1:7" ht="21" customHeight="1">
      <c r="A263" s="46"/>
      <c r="B263" s="46"/>
      <c r="C263" s="46"/>
      <c r="D263" s="46"/>
      <c r="E263" s="46"/>
      <c r="G263" s="46"/>
    </row>
    <row r="264" spans="1:7" ht="21" customHeight="1">
      <c r="A264" s="46"/>
      <c r="B264" s="46"/>
      <c r="C264" s="46"/>
      <c r="D264" s="46"/>
      <c r="E264" s="46"/>
      <c r="G264" s="46"/>
    </row>
    <row r="265" spans="1:7" ht="21" customHeight="1">
      <c r="A265" s="46"/>
      <c r="B265" s="46"/>
      <c r="C265" s="46"/>
      <c r="D265" s="46"/>
      <c r="E265" s="46"/>
      <c r="G265" s="46"/>
    </row>
    <row r="266" spans="1:7" ht="21" customHeight="1">
      <c r="A266" s="46"/>
      <c r="B266" s="46"/>
      <c r="C266" s="46"/>
      <c r="D266" s="46"/>
      <c r="E266" s="46"/>
      <c r="G266" s="46"/>
    </row>
    <row r="267" spans="1:7" ht="21" customHeight="1">
      <c r="A267" s="46"/>
      <c r="B267" s="46"/>
      <c r="C267" s="46"/>
      <c r="D267" s="46"/>
      <c r="E267" s="46"/>
      <c r="G267" s="46"/>
    </row>
    <row r="268" spans="1:7" ht="21" customHeight="1">
      <c r="A268" s="46"/>
      <c r="B268" s="46"/>
      <c r="C268" s="46"/>
      <c r="D268" s="46"/>
      <c r="E268" s="46"/>
      <c r="G268" s="46"/>
    </row>
    <row r="269" spans="1:7" ht="21" customHeight="1">
      <c r="A269" s="46"/>
      <c r="B269" s="46"/>
      <c r="C269" s="46"/>
      <c r="D269" s="46"/>
      <c r="E269" s="46"/>
      <c r="G269" s="46"/>
    </row>
    <row r="270" spans="1:7" ht="21" customHeight="1">
      <c r="A270" s="46"/>
      <c r="B270" s="46"/>
      <c r="C270" s="46"/>
      <c r="D270" s="46"/>
      <c r="E270" s="46"/>
      <c r="G270" s="46"/>
    </row>
    <row r="271" spans="1:7" ht="21" customHeight="1">
      <c r="A271" s="46"/>
      <c r="B271" s="46"/>
      <c r="C271" s="46"/>
      <c r="D271" s="46"/>
      <c r="E271" s="46"/>
      <c r="G271" s="46"/>
    </row>
    <row r="272" spans="1:7" ht="21" customHeight="1">
      <c r="A272" s="46"/>
      <c r="B272" s="46"/>
      <c r="C272" s="46"/>
      <c r="D272" s="46"/>
      <c r="E272" s="46"/>
      <c r="G272" s="46"/>
    </row>
    <row r="273" spans="1:7" ht="21" customHeight="1">
      <c r="A273" s="46"/>
      <c r="B273" s="46"/>
      <c r="C273" s="46"/>
      <c r="D273" s="46"/>
      <c r="E273" s="46"/>
      <c r="G273" s="46"/>
    </row>
  </sheetData>
  <sheetProtection/>
  <mergeCells count="16">
    <mergeCell ref="F135:G135"/>
    <mergeCell ref="D4:E4"/>
    <mergeCell ref="A2:E2"/>
    <mergeCell ref="A1:E1"/>
    <mergeCell ref="F134:G134"/>
    <mergeCell ref="F49:G49"/>
    <mergeCell ref="F74:G74"/>
    <mergeCell ref="F89:G89"/>
    <mergeCell ref="F99:G99"/>
    <mergeCell ref="A137:C137"/>
    <mergeCell ref="A135:C135"/>
    <mergeCell ref="A134:C134"/>
    <mergeCell ref="A49:C49"/>
    <mergeCell ref="A74:C74"/>
    <mergeCell ref="A89:C89"/>
    <mergeCell ref="A99:C99"/>
  </mergeCells>
  <printOptions/>
  <pageMargins left="0.5" right="0.196850393700787" top="0.905511811023622" bottom="0.590551181102362" header="0.511811023622047" footer="0.2362204724409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dnp</cp:lastModifiedBy>
  <cp:lastPrinted>2010-08-15T04:23:59Z</cp:lastPrinted>
  <dcterms:created xsi:type="dcterms:W3CDTF">2004-05-17T07:04:40Z</dcterms:created>
  <dcterms:modified xsi:type="dcterms:W3CDTF">2010-12-20T06:51:27Z</dcterms:modified>
  <cp:category/>
  <cp:version/>
  <cp:contentType/>
  <cp:contentStatus/>
</cp:coreProperties>
</file>