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05" activeTab="0"/>
  </bookViews>
  <sheets>
    <sheet name="Import" sheetId="1" r:id="rId1"/>
  </sheets>
  <definedNames>
    <definedName name="_xlnm.Print_Area" localSheetId="0">'Import'!$A$1:$N$149</definedName>
    <definedName name="_xlnm.Print_Titles" localSheetId="0">'Import'!$4:$5</definedName>
  </definedNames>
  <calcPr fullCalcOnLoad="1"/>
</workbook>
</file>

<file path=xl/sharedStrings.xml><?xml version="1.0" encoding="utf-8"?>
<sst xmlns="http://schemas.openxmlformats.org/spreadsheetml/2006/main" count="1665" uniqueCount="303">
  <si>
    <t>ลำดับ
No.</t>
  </si>
  <si>
    <t>ชื่อสามัญ
(Common Name)</t>
  </si>
  <si>
    <t>ชื่อวิทยาศาสตร์
(Scientific Name)</t>
  </si>
  <si>
    <t>จำนวนสินค้าแยกเป็นประเภท (Description and Quantity)</t>
  </si>
  <si>
    <t xml:space="preserve"> สิ่งมีชีวิต (ตัว)
 Live (unit)</t>
  </si>
  <si>
    <t xml:space="preserve"> เศษหนัง (ผืน)
 Scrap Skin (pieces) </t>
  </si>
  <si>
    <t xml:space="preserve"> ผลิตภัณฑ์จากหนัง (ชิ้น)
 Leather products (pieces)</t>
  </si>
  <si>
    <t>Mammalia</t>
  </si>
  <si>
    <t>Hippopotamus amphibius</t>
  </si>
  <si>
    <t>Tayassu tajacu</t>
  </si>
  <si>
    <t>Lycalopex griseus</t>
  </si>
  <si>
    <t>Vulpes zerda</t>
  </si>
  <si>
    <t>Leptailurus serval</t>
  </si>
  <si>
    <t>Panthera leo</t>
  </si>
  <si>
    <t>Panthera tigris</t>
  </si>
  <si>
    <t>Panthera tigris altaica</t>
  </si>
  <si>
    <t>Ursus americanus</t>
  </si>
  <si>
    <t>Civettictis civetta</t>
  </si>
  <si>
    <t>Manis gigantea</t>
  </si>
  <si>
    <t>Callithrix geoffroyi</t>
  </si>
  <si>
    <t>Callithrix jacchus</t>
  </si>
  <si>
    <t>Callithrix pygmaea</t>
  </si>
  <si>
    <t>Leontopithecus chrysomelas</t>
  </si>
  <si>
    <t>Saguinus midas</t>
  </si>
  <si>
    <t>Macaca fascicularis</t>
  </si>
  <si>
    <t>Varecia variegata</t>
  </si>
  <si>
    <t>Elephas maximus</t>
  </si>
  <si>
    <t>Aves</t>
  </si>
  <si>
    <t>Branta ruficollis</t>
  </si>
  <si>
    <t>Coscoroba coscoroba</t>
  </si>
  <si>
    <t>Cygnus melancoryphus</t>
  </si>
  <si>
    <t>Parabuteo unicinctus</t>
  </si>
  <si>
    <t>Stephanoaetus coronatus</t>
  </si>
  <si>
    <t>Falco cherrug</t>
  </si>
  <si>
    <t>Falco femoralis</t>
  </si>
  <si>
    <t>Falco rusticolus x Falco femoralis</t>
  </si>
  <si>
    <t>Cacatua alba</t>
  </si>
  <si>
    <t>Cacatua goffiniana</t>
  </si>
  <si>
    <t>Cacatua leadbeateri</t>
  </si>
  <si>
    <t>Calyptorhynchus banksii</t>
  </si>
  <si>
    <t>Eolophus roseicapilla</t>
  </si>
  <si>
    <t>Probosciger aterrimus</t>
  </si>
  <si>
    <t>Agapornis canus</t>
  </si>
  <si>
    <t>Agapornis fischeri</t>
  </si>
  <si>
    <t>Agapornis lilianae</t>
  </si>
  <si>
    <t>Agapornis nigrigenis</t>
  </si>
  <si>
    <t>Agapornis personatus</t>
  </si>
  <si>
    <t>Alisterus scapularis</t>
  </si>
  <si>
    <t>Amazona aestiva</t>
  </si>
  <si>
    <t>Amazona albifrons</t>
  </si>
  <si>
    <t>Amazona amazonica</t>
  </si>
  <si>
    <t>Amazona autumnalis</t>
  </si>
  <si>
    <t>Amazona barbadensis</t>
  </si>
  <si>
    <t>Amazona farinosa</t>
  </si>
  <si>
    <t>Amazona leucocephala</t>
  </si>
  <si>
    <t>Amazona ochrocephala</t>
  </si>
  <si>
    <t>Anodorhynchus hyacinthinus</t>
  </si>
  <si>
    <t>Ara ararauna</t>
  </si>
  <si>
    <t>Ara chloroptera</t>
  </si>
  <si>
    <t>Ara macao</t>
  </si>
  <si>
    <t>Ara militaris</t>
  </si>
  <si>
    <t>Ara severa</t>
  </si>
  <si>
    <t>Aratinga solstitialis</t>
  </si>
  <si>
    <t>Brotogeris chrysoptera</t>
  </si>
  <si>
    <t>Cyanoramphus auriceps</t>
  </si>
  <si>
    <t>Deroptyus accipitrinus</t>
  </si>
  <si>
    <t>Diopsittaca nobilis</t>
  </si>
  <si>
    <t>Eclectus roratus</t>
  </si>
  <si>
    <t>Forpus coelestis</t>
  </si>
  <si>
    <t>Forpus passerinus</t>
  </si>
  <si>
    <t>Myiopsitta monachus</t>
  </si>
  <si>
    <t>Neophema chrysostoma</t>
  </si>
  <si>
    <t>Neophema elegans</t>
  </si>
  <si>
    <t>Neophema pulchella</t>
  </si>
  <si>
    <t>Neophema splendida</t>
  </si>
  <si>
    <t>Neopsephotus bourkii</t>
  </si>
  <si>
    <t>Northiella haematogaster</t>
  </si>
  <si>
    <t>Orthopsittaca manilata</t>
  </si>
  <si>
    <t>Pionites leucogaster</t>
  </si>
  <si>
    <t>Pionites melanocephalus</t>
  </si>
  <si>
    <t>Pionus chalcopterus</t>
  </si>
  <si>
    <t>Pionus fuscus</t>
  </si>
  <si>
    <t>Pionus menstruus</t>
  </si>
  <si>
    <t>Platycercus elegans</t>
  </si>
  <si>
    <t>Platycercus eximius</t>
  </si>
  <si>
    <t>Poicephalus senegalus</t>
  </si>
  <si>
    <t>Polytelis swainsonii</t>
  </si>
  <si>
    <t>Psephotus haematonotus</t>
  </si>
  <si>
    <t>Psephotus varius</t>
  </si>
  <si>
    <t>Psittacula cyanocephala</t>
  </si>
  <si>
    <t>Psittacus erithacus</t>
  </si>
  <si>
    <t>Psittacus erithacus timneh</t>
  </si>
  <si>
    <t>Purpureicephalus spurius</t>
  </si>
  <si>
    <t>Pyrrhura molinae</t>
  </si>
  <si>
    <t>Pyrrhura perlata</t>
  </si>
  <si>
    <t>Pyrrhura picta</t>
  </si>
  <si>
    <t>Bubo bubo</t>
  </si>
  <si>
    <t>Bubo Bubo sibiricus</t>
  </si>
  <si>
    <t>Nyctea scandiaca</t>
  </si>
  <si>
    <t>Strix nebulosa</t>
  </si>
  <si>
    <t>Reptilia</t>
  </si>
  <si>
    <t>Alligator mississippiensis</t>
  </si>
  <si>
    <t>Caiman crocodilus crocodilus</t>
  </si>
  <si>
    <t>Caiman crocodilus fuscus</t>
  </si>
  <si>
    <t>Caiman yacare</t>
  </si>
  <si>
    <t>Crocodylus niloticus</t>
  </si>
  <si>
    <t>Uromastyx dispar</t>
  </si>
  <si>
    <t>Uromastyx geyri</t>
  </si>
  <si>
    <t>Uromastyx ocellata</t>
  </si>
  <si>
    <t>Calumma parsonii</t>
  </si>
  <si>
    <t>Chamaeleo calyptratus</t>
  </si>
  <si>
    <t>Furcifer lateralis</t>
  </si>
  <si>
    <t>Furcifer pardalis</t>
  </si>
  <si>
    <t>Furcifer verrucosus</t>
  </si>
  <si>
    <t>Iguana iguana</t>
  </si>
  <si>
    <t>Phelsuma lineata</t>
  </si>
  <si>
    <t>Phelsuma madagascariensis</t>
  </si>
  <si>
    <t>Phelsuma quadriocellata</t>
  </si>
  <si>
    <t>Uroplatus ebenaui</t>
  </si>
  <si>
    <t>Brachylophus bulabula</t>
  </si>
  <si>
    <t>Brachylophus fasciatus</t>
  </si>
  <si>
    <t>Dracaena guianensis</t>
  </si>
  <si>
    <t>Tupinambis merianae</t>
  </si>
  <si>
    <t>Tupinambis rufescens</t>
  </si>
  <si>
    <t>Tupinambis teguixin</t>
  </si>
  <si>
    <t>Varanus exanthematicus</t>
  </si>
  <si>
    <t>Varanus niloticus</t>
  </si>
  <si>
    <t>Shinisaurus crocodilurus</t>
  </si>
  <si>
    <t>Acrantophis dumerili</t>
  </si>
  <si>
    <t>Boa constrictor</t>
  </si>
  <si>
    <t>Naja kaouthia</t>
  </si>
  <si>
    <t>Naja sputatrix</t>
  </si>
  <si>
    <t>Morelia spilota variegata</t>
  </si>
  <si>
    <t>Python regius</t>
  </si>
  <si>
    <t>Aldabrachelys gigantea</t>
  </si>
  <si>
    <t>Chelonoidis carbonaria</t>
  </si>
  <si>
    <t>Chelonoidis denticulata</t>
  </si>
  <si>
    <t>Geochelone sulcata</t>
  </si>
  <si>
    <t>Kinixys homeana</t>
  </si>
  <si>
    <t>Stigmochelys pardalis</t>
  </si>
  <si>
    <t>Testudo graeca</t>
  </si>
  <si>
    <t>Testudo hermanni</t>
  </si>
  <si>
    <t>Testudo marginata</t>
  </si>
  <si>
    <t>Hippopotamus</t>
  </si>
  <si>
    <t>Peccary</t>
  </si>
  <si>
    <t>Fennec Fox</t>
  </si>
  <si>
    <t>Serval</t>
  </si>
  <si>
    <t>Lion</t>
  </si>
  <si>
    <t>Tiger</t>
  </si>
  <si>
    <t>Amur Tiger</t>
  </si>
  <si>
    <t>African Civet</t>
  </si>
  <si>
    <t>White Rhinoceros</t>
  </si>
  <si>
    <t>White-fronted Marmoset</t>
  </si>
  <si>
    <t>White-tufted-ear Marmoset</t>
  </si>
  <si>
    <t>Pygmy Marmoset</t>
  </si>
  <si>
    <t>Golden-headed Lion Tamarin</t>
  </si>
  <si>
    <t>Red-breasted Goose</t>
  </si>
  <si>
    <t>Coscoroba Swan</t>
  </si>
  <si>
    <t>Black-necked Swan</t>
  </si>
  <si>
    <t>Saker Falcon</t>
  </si>
  <si>
    <t>Aplomado Falcon</t>
  </si>
  <si>
    <t>Gyr Falcon x Aplomado Falcon</t>
  </si>
  <si>
    <t>White-Cockatoo</t>
  </si>
  <si>
    <t>Goffin's Cockatoo</t>
  </si>
  <si>
    <t>Major Mitchell's Cockatoo</t>
  </si>
  <si>
    <t>Red Tailed Cockatoo</t>
  </si>
  <si>
    <t>Roseate Cockatoo</t>
  </si>
  <si>
    <t>Madagascar Lovebird</t>
  </si>
  <si>
    <t>Fischer's Lovebird</t>
  </si>
  <si>
    <t>Nyasa Lovebird</t>
  </si>
  <si>
    <t>Black-cheeked-Lovebird</t>
  </si>
  <si>
    <t>Black-masked Lovebird</t>
  </si>
  <si>
    <t>Australian King Parrot</t>
  </si>
  <si>
    <t>Turquoise-fronted Parrot</t>
  </si>
  <si>
    <t>White-fronted Parrot</t>
  </si>
  <si>
    <t>Amazona auropalliata</t>
  </si>
  <si>
    <t>Yellow-naped  Amazon</t>
  </si>
  <si>
    <t>Red-lored Parrot</t>
  </si>
  <si>
    <t>Yellow-shouldered Amazon</t>
  </si>
  <si>
    <t>Mealy Parrot</t>
  </si>
  <si>
    <t xml:space="preserve">Cuban Amazon </t>
  </si>
  <si>
    <t>Hyacinth Macaw</t>
  </si>
  <si>
    <t>Blue-and-Gold Macaw</t>
  </si>
  <si>
    <t>Red-and-green Macaw</t>
  </si>
  <si>
    <t>Scarlet Macaw</t>
  </si>
  <si>
    <t>Military Macaw</t>
  </si>
  <si>
    <t>Chestnut-fronted Macaw</t>
  </si>
  <si>
    <t>Sun Conure</t>
  </si>
  <si>
    <t>Golden-winged Parakeet</t>
  </si>
  <si>
    <t>Yellow-fronted Kakariki</t>
  </si>
  <si>
    <t>Hawk-headed Parrot</t>
  </si>
  <si>
    <t>Red-shouldered Macaw</t>
  </si>
  <si>
    <t>Eclectus Parrot</t>
  </si>
  <si>
    <t>Celestial Parrotlet</t>
  </si>
  <si>
    <t>Green-rumped Parrotlet</t>
  </si>
  <si>
    <t>Grey-breasted Parakeet</t>
  </si>
  <si>
    <t>Blue-winged Parrot</t>
  </si>
  <si>
    <t>Elegant Parrot</t>
  </si>
  <si>
    <t>Scarlet-chested Parrot</t>
  </si>
  <si>
    <t>Bourke's Parrot</t>
  </si>
  <si>
    <t>Red-bellied Macaw</t>
  </si>
  <si>
    <t>White-bellied Parrot</t>
  </si>
  <si>
    <t>Black-headed Parrot</t>
  </si>
  <si>
    <t>Bronze-winged Parrot</t>
  </si>
  <si>
    <t>Dusky Parrot</t>
  </si>
  <si>
    <t>Blue-headed Parrot</t>
  </si>
  <si>
    <t>Crimson Rosella</t>
  </si>
  <si>
    <t>Golden-mantled Rosella</t>
  </si>
  <si>
    <t>Poicephalus gulielmi</t>
  </si>
  <si>
    <t>Jardine's Parrot</t>
  </si>
  <si>
    <t>Barraband Parakeet</t>
  </si>
  <si>
    <t>Red-rumped Parrot</t>
  </si>
  <si>
    <t>Plum-headed Parakeet</t>
  </si>
  <si>
    <t>Grey Parrot</t>
  </si>
  <si>
    <t>Timneh Parrots</t>
  </si>
  <si>
    <t>Red-capped Parrot</t>
  </si>
  <si>
    <t>Green-cheeked Conure</t>
  </si>
  <si>
    <t>Crimson-bellied Parakeet</t>
  </si>
  <si>
    <t>Eurasian Eagle-Owl</t>
  </si>
  <si>
    <t>Siberian Eagle Owl</t>
  </si>
  <si>
    <t>Snowy Owl</t>
  </si>
  <si>
    <t>American Alligator</t>
  </si>
  <si>
    <t>Common Caiman</t>
  </si>
  <si>
    <t>Brown Caiman</t>
  </si>
  <si>
    <t xml:space="preserve">Yacare Caiman </t>
  </si>
  <si>
    <t>Nile Crocodile</t>
  </si>
  <si>
    <t>Sudanese Dab Lizard</t>
  </si>
  <si>
    <t>Veiled Chameleon</t>
  </si>
  <si>
    <t>Carpet Chameleon</t>
  </si>
  <si>
    <t>Panther Chameleon</t>
  </si>
  <si>
    <t>Common Iguana</t>
  </si>
  <si>
    <t>Lined Day Gecko</t>
  </si>
  <si>
    <t>Madagascar Day Gecko</t>
  </si>
  <si>
    <t>Peacock Day Gecko</t>
  </si>
  <si>
    <t>Fiji Iguana</t>
  </si>
  <si>
    <t>Fiji Banded Iguana</t>
  </si>
  <si>
    <t>Argentine Tegu</t>
  </si>
  <si>
    <t>Banded Tegu</t>
  </si>
  <si>
    <t>Nile Monitor</t>
  </si>
  <si>
    <t>Chinese Crocodile Lizard</t>
  </si>
  <si>
    <t>Dumeril's Boa</t>
  </si>
  <si>
    <t>Boa Constrictor</t>
  </si>
  <si>
    <t>Monocled Cobra</t>
  </si>
  <si>
    <t>Indonesian Cobra</t>
  </si>
  <si>
    <t>Carpet Python</t>
  </si>
  <si>
    <t>Ball Python</t>
  </si>
  <si>
    <t>Red-footed Tortoise</t>
  </si>
  <si>
    <t>Yellow-footed Tortoise</t>
  </si>
  <si>
    <t>African Spurred Tortoise</t>
  </si>
  <si>
    <t>Home's Hinged Tortoise</t>
  </si>
  <si>
    <t>Leopard Tortoise</t>
  </si>
  <si>
    <t>Greek Tortoise</t>
  </si>
  <si>
    <t>Hermann's Tortoise</t>
  </si>
  <si>
    <t>Marginated Tortoise</t>
  </si>
  <si>
    <t>ที่มา  :</t>
  </si>
  <si>
    <t xml:space="preserve"> กองคุ้มครองพันธุ์สัตว์ป่าและพืชป่าตามอนุสัญญา  กรมอุทยานแห่งชาติ สัตว์ป่า และพันธุ์พืช </t>
  </si>
  <si>
    <t>Source  :</t>
  </si>
  <si>
    <t xml:space="preserve"> CITES Enforcement Division, Department of National Parks, Wildlife and Plant Conservation </t>
  </si>
  <si>
    <t>-</t>
  </si>
  <si>
    <t xml:space="preserve">Giant Pangolin </t>
  </si>
  <si>
    <t>Crowned Hawk-Eagle</t>
  </si>
  <si>
    <t>Argentine Grey Fox</t>
  </si>
  <si>
    <t>American Black Bear</t>
  </si>
  <si>
    <t>Ruffed Lemur</t>
  </si>
  <si>
    <t>Asian Elephant</t>
  </si>
  <si>
    <t>Cacatua ducorpsii</t>
  </si>
  <si>
    <t>Ducorps's Cockatoo</t>
  </si>
  <si>
    <t>Orange-winged Amazon</t>
  </si>
  <si>
    <t>Yellow-fronted Amazon</t>
  </si>
  <si>
    <t>Turquoise Parrot</t>
  </si>
  <si>
    <t>Blue bonnet</t>
  </si>
  <si>
    <t>Senegal Parrot</t>
  </si>
  <si>
    <t>Many-coloured Parakeet</t>
  </si>
  <si>
    <t>Painted Conure</t>
  </si>
  <si>
    <t>Great Grey Owl</t>
  </si>
  <si>
    <t>Sahara Mastigure</t>
  </si>
  <si>
    <t>Parson's Giant Chameleon</t>
  </si>
  <si>
    <t>Madagascar Giant Chameleon</t>
  </si>
  <si>
    <t>Flat-tailed Gecko</t>
  </si>
  <si>
    <t>Guyanan Caiman Lizard</t>
  </si>
  <si>
    <t>Argentine Black White Tegu</t>
  </si>
  <si>
    <t xml:space="preserve">Bosc's Monitor </t>
  </si>
  <si>
    <t>Aldabra Giant Tortoise</t>
  </si>
  <si>
    <t xml:space="preserve"> งา (ชิ้น)
 Tusk (pieces) </t>
  </si>
  <si>
    <t xml:space="preserve"> ตัวอย่างจากสัตว์ (ชิ้น)
 Specimens (pieces)</t>
  </si>
  <si>
    <t xml:space="preserve">Ceratotherium simum simum </t>
  </si>
  <si>
    <t xml:space="preserve"> หนังสัตว์  (ตร.ฟุต)
 Skin (Sq.ft.) </t>
  </si>
  <si>
    <t>Red-handed Tamarin</t>
  </si>
  <si>
    <t>Crab Eating Macaque</t>
  </si>
  <si>
    <t>Palm Cockatoo</t>
  </si>
  <si>
    <t>Eyed Dabb Lizard</t>
  </si>
  <si>
    <t>Harris's Hawk</t>
  </si>
  <si>
    <t>สัตว์จำพวกเลี้ยงลูกด้วยนม</t>
  </si>
  <si>
    <t>สัตว์จำพวกสัตว์ปีก</t>
  </si>
  <si>
    <t xml:space="preserve"> ตัวอย่างจากสัตว์ (มล.)
 Specimens (ml.)</t>
  </si>
  <si>
    <t>สัตว์จำพวกสัตว์เลื้อยคลาน</t>
  </si>
  <si>
    <t>รวมทั้งหมด            Total</t>
  </si>
  <si>
    <t xml:space="preserve"> เกล็ด (กิโลกรัม)
 Scales  (kgs.) </t>
  </si>
  <si>
    <t xml:space="preserve"> โครงกระดูก (ชิ้น)                Skeletons  (pieces) </t>
  </si>
  <si>
    <t xml:space="preserve"> สัตว์สตัฟฟ์ (ตัว)
 Stuffed (heads)</t>
  </si>
  <si>
    <t xml:space="preserve"> ตัวอย่างจากสัตว์ (หลอด)
 Specimens (vails)</t>
  </si>
  <si>
    <t>ตารางที่ 20  สถิติการนำเข้าสัตว์ป่าที่ใกล้สูญพันธุ์ พ.ศ. 2556</t>
  </si>
  <si>
    <t>Table 20    Imports of  Endangered Wildlife Species Statistics in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</si>
</sst>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"/>
    <numFmt numFmtId="177" formatCode="_-* #,##0_-;\-* #,##0_-;_-* &quot;-&quot;??_-;_-@_-"/>
    <numFmt numFmtId="178" formatCode="[$-1010409]d\ mmm\ yy;@"/>
    <numFmt numFmtId="17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171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42" borderId="10" applyNumberFormat="0" applyAlignment="0" applyProtection="0"/>
    <xf numFmtId="0" fontId="49" fillId="0" borderId="11" applyNumberFormat="0" applyFill="0" applyAlignment="0" applyProtection="0"/>
    <xf numFmtId="9" fontId="0" fillId="0" borderId="0" applyFont="0" applyFill="0" applyBorder="0" applyAlignment="0" applyProtection="0"/>
    <xf numFmtId="0" fontId="50" fillId="43" borderId="0" applyNumberFormat="0" applyBorder="0" applyAlignment="0" applyProtection="0"/>
    <xf numFmtId="0" fontId="51" fillId="44" borderId="12" applyNumberFormat="0" applyAlignment="0" applyProtection="0"/>
    <xf numFmtId="0" fontId="52" fillId="44" borderId="1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7" fillId="46" borderId="13" applyNumberFormat="0" applyAlignment="0" applyProtection="0"/>
    <xf numFmtId="0" fontId="58" fillId="47" borderId="0" applyNumberFormat="0" applyBorder="0" applyAlignment="0" applyProtection="0"/>
    <xf numFmtId="0" fontId="59" fillId="0" borderId="14" applyNumberFormat="0" applyFill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0" fillId="54" borderId="15" applyNumberFormat="0" applyFont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19" xfId="88" applyFont="1" applyFill="1" applyBorder="1" applyAlignment="1">
      <alignment horizontal="center" vertical="center"/>
      <protection/>
    </xf>
    <xf numFmtId="3" fontId="4" fillId="0" borderId="19" xfId="88" applyNumberFormat="1" applyFont="1" applyBorder="1" applyAlignment="1">
      <alignment horizontal="center" vertical="center"/>
      <protection/>
    </xf>
    <xf numFmtId="0" fontId="4" fillId="0" borderId="19" xfId="88" applyFont="1" applyBorder="1" applyAlignment="1">
      <alignment horizontal="center" textRotation="90" wrapText="1"/>
      <protection/>
    </xf>
    <xf numFmtId="176" fontId="4" fillId="0" borderId="19" xfId="88" applyNumberFormat="1" applyFont="1" applyBorder="1" applyAlignment="1">
      <alignment horizontal="center" textRotation="90" wrapText="1"/>
      <protection/>
    </xf>
    <xf numFmtId="3" fontId="5" fillId="0" borderId="19" xfId="88" applyNumberFormat="1" applyFont="1" applyBorder="1" applyAlignment="1">
      <alignment horizontal="center" vertical="center"/>
      <protection/>
    </xf>
    <xf numFmtId="0" fontId="4" fillId="0" borderId="19" xfId="88" applyFont="1" applyBorder="1" applyAlignment="1">
      <alignment horizontal="center" vertical="center"/>
      <protection/>
    </xf>
    <xf numFmtId="0" fontId="4" fillId="0" borderId="20" xfId="88" applyFont="1" applyFill="1" applyBorder="1" applyAlignment="1">
      <alignment horizontal="center" vertical="center"/>
      <protection/>
    </xf>
    <xf numFmtId="0" fontId="4" fillId="0" borderId="20" xfId="88" applyFont="1" applyBorder="1" applyAlignment="1">
      <alignment horizontal="center" vertical="center"/>
      <protection/>
    </xf>
    <xf numFmtId="3" fontId="4" fillId="0" borderId="19" xfId="88" applyNumberFormat="1" applyFont="1" applyBorder="1" applyAlignment="1" quotePrefix="1">
      <alignment horizontal="center" vertical="center"/>
      <protection/>
    </xf>
    <xf numFmtId="0" fontId="4" fillId="55" borderId="19" xfId="118" applyFont="1" applyFill="1" applyBorder="1" applyAlignment="1">
      <alignment vertical="center"/>
      <protection/>
    </xf>
    <xf numFmtId="0" fontId="4" fillId="55" borderId="19" xfId="88" applyFont="1" applyFill="1" applyBorder="1" applyAlignment="1">
      <alignment vertical="center"/>
      <protection/>
    </xf>
    <xf numFmtId="0" fontId="5" fillId="0" borderId="21" xfId="88" applyFont="1" applyBorder="1" applyAlignment="1">
      <alignment vertical="center"/>
      <protection/>
    </xf>
    <xf numFmtId="0" fontId="5" fillId="0" borderId="22" xfId="88" applyFont="1" applyBorder="1" applyAlignment="1">
      <alignment horizontal="left" vertical="center"/>
      <protection/>
    </xf>
    <xf numFmtId="0" fontId="5" fillId="0" borderId="23" xfId="88" applyFont="1" applyFill="1" applyBorder="1" applyAlignment="1">
      <alignment vertical="center"/>
      <protection/>
    </xf>
    <xf numFmtId="0" fontId="4" fillId="0" borderId="0" xfId="88" applyFont="1" applyAlignment="1">
      <alignment vertical="center"/>
      <protection/>
    </xf>
    <xf numFmtId="0" fontId="4" fillId="0" borderId="0" xfId="88" applyFont="1" applyBorder="1" applyAlignment="1">
      <alignment vertical="center"/>
      <protection/>
    </xf>
    <xf numFmtId="0" fontId="5" fillId="55" borderId="23" xfId="88" applyFont="1" applyFill="1" applyBorder="1" applyAlignment="1">
      <alignment vertical="center"/>
      <protection/>
    </xf>
    <xf numFmtId="3" fontId="4" fillId="0" borderId="19" xfId="88" applyNumberFormat="1" applyFont="1" applyBorder="1" applyAlignment="1">
      <alignment horizontal="center" textRotation="90" wrapText="1"/>
      <protection/>
    </xf>
    <xf numFmtId="3" fontId="5" fillId="0" borderId="23" xfId="88" applyNumberFormat="1" applyFont="1" applyBorder="1" applyAlignment="1">
      <alignment horizontal="center" vertical="center"/>
      <protection/>
    </xf>
    <xf numFmtId="4" fontId="4" fillId="0" borderId="19" xfId="88" applyNumberFormat="1" applyFont="1" applyBorder="1" applyAlignment="1">
      <alignment horizontal="center" textRotation="90" wrapText="1"/>
      <protection/>
    </xf>
    <xf numFmtId="4" fontId="5" fillId="0" borderId="19" xfId="88" applyNumberFormat="1" applyFont="1" applyBorder="1" applyAlignment="1">
      <alignment horizontal="center" vertical="center"/>
      <protection/>
    </xf>
    <xf numFmtId="4" fontId="4" fillId="0" borderId="19" xfId="88" applyNumberFormat="1" applyFont="1" applyBorder="1" applyAlignment="1" quotePrefix="1">
      <alignment horizontal="center" vertical="center"/>
      <protection/>
    </xf>
    <xf numFmtId="4" fontId="4" fillId="0" borderId="19" xfId="88" applyNumberFormat="1" applyFont="1" applyBorder="1" applyAlignment="1">
      <alignment horizontal="center" vertical="center"/>
      <protection/>
    </xf>
    <xf numFmtId="3" fontId="23" fillId="0" borderId="19" xfId="88" applyNumberFormat="1" applyFont="1" applyBorder="1" applyAlignment="1" quotePrefix="1">
      <alignment horizontal="center" vertical="center"/>
      <protection/>
    </xf>
    <xf numFmtId="0" fontId="5" fillId="0" borderId="20" xfId="88" applyFont="1" applyBorder="1" applyAlignment="1">
      <alignment horizontal="center" vertical="center"/>
      <protection/>
    </xf>
    <xf numFmtId="4" fontId="5" fillId="0" borderId="23" xfId="88" applyNumberFormat="1" applyFont="1" applyBorder="1" applyAlignment="1">
      <alignment horizontal="center" vertical="center"/>
      <protection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4" fontId="43" fillId="0" borderId="0" xfId="0" applyNumberFormat="1" applyFont="1" applyAlignment="1">
      <alignment/>
    </xf>
    <xf numFmtId="0" fontId="5" fillId="0" borderId="0" xfId="82" applyFont="1" applyAlignment="1">
      <alignment horizontal="right" vertical="center"/>
      <protection/>
    </xf>
    <xf numFmtId="0" fontId="4" fillId="0" borderId="0" xfId="82" applyFont="1" applyAlignment="1">
      <alignment horizontal="left" vertical="center"/>
      <protection/>
    </xf>
    <xf numFmtId="3" fontId="4" fillId="0" borderId="0" xfId="82" applyNumberFormat="1" applyFont="1" applyBorder="1" applyAlignment="1">
      <alignment horizontal="center" vertical="center"/>
      <protection/>
    </xf>
    <xf numFmtId="4" fontId="4" fillId="0" borderId="0" xfId="82" applyNumberFormat="1" applyFont="1" applyBorder="1" applyAlignment="1">
      <alignment horizontal="center" vertical="center"/>
      <protection/>
    </xf>
    <xf numFmtId="3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3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" fillId="55" borderId="19" xfId="82" applyFont="1" applyFill="1" applyBorder="1" applyAlignment="1">
      <alignment vertical="center"/>
      <protection/>
    </xf>
    <xf numFmtId="0" fontId="6" fillId="55" borderId="19" xfId="88" applyFont="1" applyFill="1" applyBorder="1" applyAlignment="1">
      <alignment horizontal="left" vertical="center"/>
      <protection/>
    </xf>
    <xf numFmtId="0" fontId="4" fillId="55" borderId="19" xfId="88" applyFont="1" applyFill="1" applyBorder="1" applyAlignment="1">
      <alignment vertical="center" wrapText="1"/>
      <protection/>
    </xf>
    <xf numFmtId="0" fontId="6" fillId="55" borderId="19" xfId="88" applyFont="1" applyFill="1" applyBorder="1" applyAlignment="1">
      <alignment horizontal="left" vertical="center" wrapText="1"/>
      <protection/>
    </xf>
    <xf numFmtId="3" fontId="4" fillId="0" borderId="19" xfId="88" applyNumberFormat="1" applyFont="1" applyBorder="1" applyAlignment="1">
      <alignment horizontal="center" vertical="center" wrapText="1"/>
      <protection/>
    </xf>
    <xf numFmtId="0" fontId="4" fillId="0" borderId="19" xfId="88" applyFont="1" applyBorder="1" applyAlignment="1">
      <alignment horizontal="center" vertical="center" wrapText="1"/>
      <protection/>
    </xf>
    <xf numFmtId="0" fontId="4" fillId="0" borderId="24" xfId="88" applyFont="1" applyBorder="1" applyAlignment="1">
      <alignment horizontal="center" vertical="center" wrapText="1"/>
      <protection/>
    </xf>
    <xf numFmtId="0" fontId="4" fillId="0" borderId="25" xfId="88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urrency 2" xfId="61"/>
    <cellStyle name="Currency 2 2" xfId="62"/>
    <cellStyle name="Currency 2 2 2" xfId="63"/>
    <cellStyle name="Currency 2 3" xfId="64"/>
    <cellStyle name="Currency 3" xfId="65"/>
    <cellStyle name="Currency 4" xfId="66"/>
    <cellStyle name="Currency 5" xfId="67"/>
    <cellStyle name="Currency 6" xfId="68"/>
    <cellStyle name="Currency 7" xfId="69"/>
    <cellStyle name="Currency 8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rmal 2 2" xfId="83"/>
    <cellStyle name="Normal 2 3" xfId="84"/>
    <cellStyle name="Normal 2 4" xfId="85"/>
    <cellStyle name="Normal 2 5" xfId="86"/>
    <cellStyle name="Normal 3" xfId="87"/>
    <cellStyle name="Normal 4" xfId="88"/>
    <cellStyle name="Normal 4 2" xfId="89"/>
    <cellStyle name="Normal 5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Title" xfId="97"/>
    <cellStyle name="Total" xfId="98"/>
    <cellStyle name="Warning Text" xfId="99"/>
    <cellStyle name="Comma" xfId="100"/>
    <cellStyle name="Comma [0]" xfId="101"/>
    <cellStyle name="Currency" xfId="102"/>
    <cellStyle name="Currency [0]" xfId="103"/>
    <cellStyle name="เครื่องหมายสกุลเงิน 2" xfId="104"/>
    <cellStyle name="เครื่องหมายสกุลเงิน 3" xfId="105"/>
    <cellStyle name="เซลล์ตรวจสอบ" xfId="106"/>
    <cellStyle name="เซลล์ที่มีการเชื่อมโยง" xfId="107"/>
    <cellStyle name="Percent" xfId="108"/>
    <cellStyle name="แย่" xfId="109"/>
    <cellStyle name="แสดงผล" xfId="110"/>
    <cellStyle name="การคำนวณ" xfId="111"/>
    <cellStyle name="ข้อความเตือน" xfId="112"/>
    <cellStyle name="ข้อความอธิบาย" xfId="113"/>
    <cellStyle name="ชื่อเรื่อง" xfId="114"/>
    <cellStyle name="ดี" xfId="115"/>
    <cellStyle name="ปกติ 2" xfId="116"/>
    <cellStyle name="ปกติ 3" xfId="117"/>
    <cellStyle name="ปกติ_รายงานการออกเลขใบอนุญาตประจำปี  2554 P ' NUCH" xfId="118"/>
    <cellStyle name="ป้อนค่า" xfId="119"/>
    <cellStyle name="ปานกลาง" xfId="120"/>
    <cellStyle name="ผลรวม" xfId="121"/>
    <cellStyle name="ส่วนที่ถูกเน้น1" xfId="122"/>
    <cellStyle name="ส่วนที่ถูกเน้น2" xfId="123"/>
    <cellStyle name="ส่วนที่ถูกเน้น3" xfId="124"/>
    <cellStyle name="ส่วนที่ถูกเน้น4" xfId="125"/>
    <cellStyle name="ส่วนที่ถูกเน้น5" xfId="126"/>
    <cellStyle name="ส่วนที่ถูกเน้น6" xfId="127"/>
    <cellStyle name="หมายเหตุ" xfId="128"/>
    <cellStyle name="หัวเรื่อง 1" xfId="129"/>
    <cellStyle name="หัวเรื่อง 2" xfId="130"/>
    <cellStyle name="หัวเรื่อง 3" xfId="131"/>
    <cellStyle name="หัวเรื่อง 4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selection activeCell="A3" sqref="A3"/>
    </sheetView>
  </sheetViews>
  <sheetFormatPr defaultColWidth="9.00390625" defaultRowHeight="15"/>
  <cols>
    <col min="1" max="1" width="7.421875" style="29" customWidth="1"/>
    <col min="2" max="2" width="22.57421875" style="30" customWidth="1"/>
    <col min="3" max="3" width="22.57421875" style="31" customWidth="1"/>
    <col min="4" max="14" width="7.140625" style="27" customWidth="1"/>
    <col min="15" max="16384" width="9.00390625" style="27" customWidth="1"/>
  </cols>
  <sheetData>
    <row r="1" spans="1:14" ht="21.75" customHeight="1">
      <c r="A1" s="15" t="s">
        <v>301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 customHeight="1">
      <c r="A2" s="16" t="s">
        <v>302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9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1.75" customHeight="1">
      <c r="A4" s="46" t="s">
        <v>0</v>
      </c>
      <c r="B4" s="47" t="s">
        <v>1</v>
      </c>
      <c r="C4" s="47" t="s">
        <v>2</v>
      </c>
      <c r="D4" s="45" t="s">
        <v>3</v>
      </c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5" ht="297.75">
      <c r="A5" s="47"/>
      <c r="B5" s="48"/>
      <c r="C5" s="48"/>
      <c r="D5" s="18" t="s">
        <v>4</v>
      </c>
      <c r="E5" s="18" t="s">
        <v>283</v>
      </c>
      <c r="F5" s="20" t="s">
        <v>286</v>
      </c>
      <c r="G5" s="4" t="s">
        <v>5</v>
      </c>
      <c r="H5" s="4" t="s">
        <v>297</v>
      </c>
      <c r="I5" s="4" t="s">
        <v>298</v>
      </c>
      <c r="J5" s="3" t="s">
        <v>6</v>
      </c>
      <c r="K5" s="3" t="s">
        <v>299</v>
      </c>
      <c r="L5" s="3" t="s">
        <v>300</v>
      </c>
      <c r="M5" s="20" t="s">
        <v>294</v>
      </c>
      <c r="N5" s="18" t="s">
        <v>284</v>
      </c>
      <c r="O5" s="28"/>
    </row>
    <row r="6" spans="1:15" s="38" customFormat="1" ht="21.75" customHeight="1">
      <c r="A6" s="25"/>
      <c r="B6" s="13" t="s">
        <v>292</v>
      </c>
      <c r="C6" s="14" t="s">
        <v>7</v>
      </c>
      <c r="D6" s="19">
        <f>SUM(D7:D26)</f>
        <v>363</v>
      </c>
      <c r="E6" s="5">
        <f aca="true" t="shared" si="0" ref="E6:N6">SUM(E7:E26)</f>
        <v>2</v>
      </c>
      <c r="F6" s="21">
        <f t="shared" si="0"/>
        <v>332.94</v>
      </c>
      <c r="G6" s="5">
        <f t="shared" si="0"/>
        <v>0</v>
      </c>
      <c r="H6" s="5">
        <f t="shared" si="0"/>
        <v>50</v>
      </c>
      <c r="I6" s="5">
        <f t="shared" si="0"/>
        <v>2910</v>
      </c>
      <c r="J6" s="5">
        <f t="shared" si="0"/>
        <v>7</v>
      </c>
      <c r="K6" s="5">
        <f t="shared" si="0"/>
        <v>1</v>
      </c>
      <c r="L6" s="5">
        <f t="shared" si="0"/>
        <v>1</v>
      </c>
      <c r="M6" s="21">
        <f t="shared" si="0"/>
        <v>28.8</v>
      </c>
      <c r="N6" s="5">
        <f t="shared" si="0"/>
        <v>43</v>
      </c>
      <c r="O6" s="37"/>
    </row>
    <row r="7" spans="1:15" s="40" customFormat="1" ht="21.75" customHeight="1">
      <c r="A7" s="1">
        <v>1</v>
      </c>
      <c r="B7" s="41" t="s">
        <v>143</v>
      </c>
      <c r="C7" s="42" t="s">
        <v>8</v>
      </c>
      <c r="D7" s="9" t="s">
        <v>258</v>
      </c>
      <c r="E7" s="9">
        <v>2</v>
      </c>
      <c r="F7" s="22" t="s">
        <v>258</v>
      </c>
      <c r="G7" s="9" t="s">
        <v>258</v>
      </c>
      <c r="H7" s="9" t="s">
        <v>258</v>
      </c>
      <c r="I7" s="9" t="s">
        <v>258</v>
      </c>
      <c r="J7" s="9" t="s">
        <v>258</v>
      </c>
      <c r="K7" s="9" t="s">
        <v>258</v>
      </c>
      <c r="L7" s="9" t="s">
        <v>258</v>
      </c>
      <c r="M7" s="22" t="s">
        <v>258</v>
      </c>
      <c r="N7" s="9" t="s">
        <v>258</v>
      </c>
      <c r="O7" s="39"/>
    </row>
    <row r="8" spans="1:15" s="40" customFormat="1" ht="21.75" customHeight="1">
      <c r="A8" s="1">
        <f>A7+1</f>
        <v>2</v>
      </c>
      <c r="B8" s="41" t="s">
        <v>144</v>
      </c>
      <c r="C8" s="42" t="s">
        <v>9</v>
      </c>
      <c r="D8" s="9" t="s">
        <v>258</v>
      </c>
      <c r="E8" s="9" t="s">
        <v>258</v>
      </c>
      <c r="F8" s="22">
        <v>332.94</v>
      </c>
      <c r="G8" s="9" t="s">
        <v>258</v>
      </c>
      <c r="H8" s="9" t="s">
        <v>258</v>
      </c>
      <c r="I8" s="9" t="s">
        <v>258</v>
      </c>
      <c r="J8" s="9" t="s">
        <v>258</v>
      </c>
      <c r="K8" s="24" t="s">
        <v>258</v>
      </c>
      <c r="L8" s="9" t="s">
        <v>258</v>
      </c>
      <c r="M8" s="22" t="s">
        <v>258</v>
      </c>
      <c r="N8" s="9" t="s">
        <v>258</v>
      </c>
      <c r="O8" s="39"/>
    </row>
    <row r="9" spans="1:15" s="40" customFormat="1" ht="21.75" customHeight="1">
      <c r="A9" s="1">
        <f aca="true" t="shared" si="1" ref="A9:A26">A8+1</f>
        <v>3</v>
      </c>
      <c r="B9" s="41" t="s">
        <v>261</v>
      </c>
      <c r="C9" s="42" t="s">
        <v>10</v>
      </c>
      <c r="D9" s="9" t="s">
        <v>258</v>
      </c>
      <c r="E9" s="9" t="s">
        <v>258</v>
      </c>
      <c r="F9" s="22" t="s">
        <v>258</v>
      </c>
      <c r="G9" s="9" t="s">
        <v>258</v>
      </c>
      <c r="H9" s="9" t="s">
        <v>258</v>
      </c>
      <c r="I9" s="9" t="s">
        <v>258</v>
      </c>
      <c r="J9" s="2">
        <v>7</v>
      </c>
      <c r="K9" s="9" t="s">
        <v>258</v>
      </c>
      <c r="L9" s="9" t="s">
        <v>258</v>
      </c>
      <c r="M9" s="22" t="s">
        <v>258</v>
      </c>
      <c r="N9" s="9" t="s">
        <v>258</v>
      </c>
      <c r="O9" s="39"/>
    </row>
    <row r="10" spans="1:15" s="40" customFormat="1" ht="21.75" customHeight="1">
      <c r="A10" s="1">
        <f t="shared" si="1"/>
        <v>4</v>
      </c>
      <c r="B10" s="11" t="s">
        <v>145</v>
      </c>
      <c r="C10" s="42" t="s">
        <v>11</v>
      </c>
      <c r="D10" s="2">
        <v>70</v>
      </c>
      <c r="E10" s="9" t="s">
        <v>258</v>
      </c>
      <c r="F10" s="22" t="s">
        <v>258</v>
      </c>
      <c r="G10" s="9" t="s">
        <v>258</v>
      </c>
      <c r="H10" s="9" t="s">
        <v>258</v>
      </c>
      <c r="I10" s="9" t="s">
        <v>258</v>
      </c>
      <c r="J10" s="9" t="s">
        <v>258</v>
      </c>
      <c r="K10" s="9" t="s">
        <v>258</v>
      </c>
      <c r="L10" s="9" t="s">
        <v>258</v>
      </c>
      <c r="M10" s="22" t="s">
        <v>258</v>
      </c>
      <c r="N10" s="9" t="s">
        <v>258</v>
      </c>
      <c r="O10" s="39"/>
    </row>
    <row r="11" spans="1:15" s="40" customFormat="1" ht="21.75" customHeight="1">
      <c r="A11" s="1">
        <f t="shared" si="1"/>
        <v>5</v>
      </c>
      <c r="B11" s="41" t="s">
        <v>146</v>
      </c>
      <c r="C11" s="42" t="s">
        <v>12</v>
      </c>
      <c r="D11" s="2">
        <v>2</v>
      </c>
      <c r="E11" s="9" t="s">
        <v>258</v>
      </c>
      <c r="F11" s="22" t="s">
        <v>258</v>
      </c>
      <c r="G11" s="9" t="s">
        <v>258</v>
      </c>
      <c r="H11" s="9" t="s">
        <v>258</v>
      </c>
      <c r="I11" s="9" t="s">
        <v>258</v>
      </c>
      <c r="J11" s="9" t="s">
        <v>258</v>
      </c>
      <c r="K11" s="9" t="s">
        <v>258</v>
      </c>
      <c r="L11" s="9" t="s">
        <v>258</v>
      </c>
      <c r="M11" s="22" t="s">
        <v>258</v>
      </c>
      <c r="N11" s="9" t="s">
        <v>258</v>
      </c>
      <c r="O11" s="39"/>
    </row>
    <row r="12" spans="1:15" s="40" customFormat="1" ht="21.75" customHeight="1">
      <c r="A12" s="1">
        <f t="shared" si="1"/>
        <v>6</v>
      </c>
      <c r="B12" s="41" t="s">
        <v>147</v>
      </c>
      <c r="C12" s="42" t="s">
        <v>13</v>
      </c>
      <c r="D12" s="2">
        <v>13</v>
      </c>
      <c r="E12" s="9" t="s">
        <v>258</v>
      </c>
      <c r="F12" s="22" t="s">
        <v>258</v>
      </c>
      <c r="G12" s="9" t="s">
        <v>258</v>
      </c>
      <c r="H12" s="9" t="s">
        <v>258</v>
      </c>
      <c r="I12" s="9">
        <v>2910</v>
      </c>
      <c r="J12" s="9" t="s">
        <v>258</v>
      </c>
      <c r="K12" s="9" t="s">
        <v>258</v>
      </c>
      <c r="L12" s="9" t="s">
        <v>258</v>
      </c>
      <c r="M12" s="22" t="s">
        <v>258</v>
      </c>
      <c r="N12" s="9" t="s">
        <v>258</v>
      </c>
      <c r="O12" s="39"/>
    </row>
    <row r="13" spans="1:15" s="40" customFormat="1" ht="21.75" customHeight="1">
      <c r="A13" s="1">
        <f t="shared" si="1"/>
        <v>7</v>
      </c>
      <c r="B13" s="41" t="s">
        <v>148</v>
      </c>
      <c r="C13" s="42" t="s">
        <v>14</v>
      </c>
      <c r="D13" s="2">
        <v>13</v>
      </c>
      <c r="E13" s="9" t="s">
        <v>258</v>
      </c>
      <c r="F13" s="22" t="s">
        <v>258</v>
      </c>
      <c r="G13" s="9" t="s">
        <v>258</v>
      </c>
      <c r="H13" s="9" t="s">
        <v>258</v>
      </c>
      <c r="I13" s="9" t="s">
        <v>258</v>
      </c>
      <c r="J13" s="9" t="s">
        <v>258</v>
      </c>
      <c r="K13" s="9" t="s">
        <v>258</v>
      </c>
      <c r="L13" s="9" t="s">
        <v>258</v>
      </c>
      <c r="M13" s="22" t="s">
        <v>258</v>
      </c>
      <c r="N13" s="9" t="s">
        <v>258</v>
      </c>
      <c r="O13" s="39"/>
    </row>
    <row r="14" spans="1:15" s="40" customFormat="1" ht="21.75" customHeight="1">
      <c r="A14" s="1">
        <f t="shared" si="1"/>
        <v>8</v>
      </c>
      <c r="B14" s="41" t="s">
        <v>149</v>
      </c>
      <c r="C14" s="42" t="s">
        <v>15</v>
      </c>
      <c r="D14" s="2">
        <v>5</v>
      </c>
      <c r="E14" s="9" t="s">
        <v>258</v>
      </c>
      <c r="F14" s="22" t="s">
        <v>258</v>
      </c>
      <c r="G14" s="9" t="s">
        <v>258</v>
      </c>
      <c r="H14" s="9" t="s">
        <v>258</v>
      </c>
      <c r="I14" s="9" t="s">
        <v>258</v>
      </c>
      <c r="J14" s="9" t="s">
        <v>258</v>
      </c>
      <c r="K14" s="9" t="s">
        <v>258</v>
      </c>
      <c r="L14" s="9" t="s">
        <v>258</v>
      </c>
      <c r="M14" s="22" t="s">
        <v>258</v>
      </c>
      <c r="N14" s="9" t="s">
        <v>258</v>
      </c>
      <c r="O14" s="39"/>
    </row>
    <row r="15" spans="1:15" s="40" customFormat="1" ht="21.75" customHeight="1">
      <c r="A15" s="1">
        <f t="shared" si="1"/>
        <v>9</v>
      </c>
      <c r="B15" s="10" t="s">
        <v>262</v>
      </c>
      <c r="C15" s="42" t="s">
        <v>16</v>
      </c>
      <c r="D15" s="9" t="s">
        <v>258</v>
      </c>
      <c r="E15" s="9" t="s">
        <v>258</v>
      </c>
      <c r="F15" s="22" t="s">
        <v>258</v>
      </c>
      <c r="G15" s="9" t="s">
        <v>258</v>
      </c>
      <c r="H15" s="9" t="s">
        <v>258</v>
      </c>
      <c r="I15" s="9" t="s">
        <v>258</v>
      </c>
      <c r="J15" s="9" t="s">
        <v>258</v>
      </c>
      <c r="K15" s="9">
        <v>1</v>
      </c>
      <c r="L15" s="9" t="s">
        <v>258</v>
      </c>
      <c r="M15" s="22" t="s">
        <v>258</v>
      </c>
      <c r="N15" s="9" t="s">
        <v>258</v>
      </c>
      <c r="O15" s="39"/>
    </row>
    <row r="16" spans="1:15" s="40" customFormat="1" ht="21.75" customHeight="1">
      <c r="A16" s="1">
        <f t="shared" si="1"/>
        <v>10</v>
      </c>
      <c r="B16" s="41" t="s">
        <v>150</v>
      </c>
      <c r="C16" s="42" t="s">
        <v>17</v>
      </c>
      <c r="D16" s="2">
        <v>10</v>
      </c>
      <c r="E16" s="9" t="s">
        <v>258</v>
      </c>
      <c r="F16" s="22" t="s">
        <v>258</v>
      </c>
      <c r="G16" s="9" t="s">
        <v>258</v>
      </c>
      <c r="H16" s="9" t="s">
        <v>258</v>
      </c>
      <c r="I16" s="9" t="s">
        <v>258</v>
      </c>
      <c r="J16" s="9" t="s">
        <v>258</v>
      </c>
      <c r="K16" s="9" t="s">
        <v>258</v>
      </c>
      <c r="L16" s="9" t="s">
        <v>258</v>
      </c>
      <c r="M16" s="22" t="s">
        <v>258</v>
      </c>
      <c r="N16" s="9" t="s">
        <v>258</v>
      </c>
      <c r="O16" s="39"/>
    </row>
    <row r="17" spans="1:15" s="40" customFormat="1" ht="21.75" customHeight="1">
      <c r="A17" s="1">
        <f t="shared" si="1"/>
        <v>11</v>
      </c>
      <c r="B17" s="41" t="s">
        <v>151</v>
      </c>
      <c r="C17" s="42" t="s">
        <v>285</v>
      </c>
      <c r="D17" s="2">
        <v>2</v>
      </c>
      <c r="E17" s="9" t="s">
        <v>258</v>
      </c>
      <c r="F17" s="22" t="s">
        <v>258</v>
      </c>
      <c r="G17" s="9" t="s">
        <v>258</v>
      </c>
      <c r="H17" s="9" t="s">
        <v>258</v>
      </c>
      <c r="I17" s="9" t="s">
        <v>258</v>
      </c>
      <c r="J17" s="9" t="s">
        <v>258</v>
      </c>
      <c r="K17" s="9" t="s">
        <v>258</v>
      </c>
      <c r="L17" s="9" t="s">
        <v>258</v>
      </c>
      <c r="M17" s="22" t="s">
        <v>258</v>
      </c>
      <c r="N17" s="9" t="s">
        <v>258</v>
      </c>
      <c r="O17" s="39"/>
    </row>
    <row r="18" spans="1:15" s="40" customFormat="1" ht="21.75" customHeight="1">
      <c r="A18" s="1">
        <f t="shared" si="1"/>
        <v>12</v>
      </c>
      <c r="B18" s="11" t="s">
        <v>259</v>
      </c>
      <c r="C18" s="42" t="s">
        <v>18</v>
      </c>
      <c r="D18" s="9" t="s">
        <v>258</v>
      </c>
      <c r="E18" s="9" t="s">
        <v>258</v>
      </c>
      <c r="F18" s="22" t="s">
        <v>258</v>
      </c>
      <c r="G18" s="9" t="s">
        <v>258</v>
      </c>
      <c r="H18" s="2">
        <v>50</v>
      </c>
      <c r="I18" s="9" t="s">
        <v>258</v>
      </c>
      <c r="J18" s="9" t="s">
        <v>258</v>
      </c>
      <c r="K18" s="9" t="s">
        <v>258</v>
      </c>
      <c r="L18" s="9" t="s">
        <v>258</v>
      </c>
      <c r="M18" s="22" t="s">
        <v>258</v>
      </c>
      <c r="N18" s="9" t="s">
        <v>258</v>
      </c>
      <c r="O18" s="39"/>
    </row>
    <row r="19" spans="1:15" s="40" customFormat="1" ht="21.75" customHeight="1">
      <c r="A19" s="1">
        <f t="shared" si="1"/>
        <v>13</v>
      </c>
      <c r="B19" s="11" t="s">
        <v>152</v>
      </c>
      <c r="C19" s="42" t="s">
        <v>19</v>
      </c>
      <c r="D19" s="2">
        <v>2</v>
      </c>
      <c r="E19" s="9" t="s">
        <v>258</v>
      </c>
      <c r="F19" s="22" t="s">
        <v>258</v>
      </c>
      <c r="G19" s="9" t="s">
        <v>258</v>
      </c>
      <c r="H19" s="9" t="s">
        <v>258</v>
      </c>
      <c r="I19" s="9" t="s">
        <v>258</v>
      </c>
      <c r="J19" s="9" t="s">
        <v>258</v>
      </c>
      <c r="K19" s="9" t="s">
        <v>258</v>
      </c>
      <c r="L19" s="9" t="s">
        <v>258</v>
      </c>
      <c r="M19" s="22" t="s">
        <v>258</v>
      </c>
      <c r="N19" s="9" t="s">
        <v>258</v>
      </c>
      <c r="O19" s="39"/>
    </row>
    <row r="20" spans="1:15" s="40" customFormat="1" ht="21.75" customHeight="1">
      <c r="A20" s="1">
        <f t="shared" si="1"/>
        <v>14</v>
      </c>
      <c r="B20" s="11" t="s">
        <v>153</v>
      </c>
      <c r="C20" s="42" t="s">
        <v>20</v>
      </c>
      <c r="D20" s="2">
        <v>160</v>
      </c>
      <c r="E20" s="9" t="s">
        <v>258</v>
      </c>
      <c r="F20" s="22" t="s">
        <v>258</v>
      </c>
      <c r="G20" s="9" t="s">
        <v>258</v>
      </c>
      <c r="H20" s="9" t="s">
        <v>258</v>
      </c>
      <c r="I20" s="9" t="s">
        <v>258</v>
      </c>
      <c r="J20" s="9" t="s">
        <v>258</v>
      </c>
      <c r="K20" s="9" t="s">
        <v>258</v>
      </c>
      <c r="L20" s="9" t="s">
        <v>258</v>
      </c>
      <c r="M20" s="22" t="s">
        <v>258</v>
      </c>
      <c r="N20" s="9" t="s">
        <v>258</v>
      </c>
      <c r="O20" s="39"/>
    </row>
    <row r="21" spans="1:15" s="40" customFormat="1" ht="21.75" customHeight="1">
      <c r="A21" s="1">
        <f t="shared" si="1"/>
        <v>15</v>
      </c>
      <c r="B21" s="41" t="s">
        <v>154</v>
      </c>
      <c r="C21" s="42" t="s">
        <v>21</v>
      </c>
      <c r="D21" s="2">
        <v>32</v>
      </c>
      <c r="E21" s="9" t="s">
        <v>258</v>
      </c>
      <c r="F21" s="22" t="s">
        <v>258</v>
      </c>
      <c r="G21" s="9" t="s">
        <v>258</v>
      </c>
      <c r="H21" s="9" t="s">
        <v>258</v>
      </c>
      <c r="I21" s="9" t="s">
        <v>258</v>
      </c>
      <c r="J21" s="9" t="s">
        <v>258</v>
      </c>
      <c r="K21" s="9" t="s">
        <v>258</v>
      </c>
      <c r="L21" s="9" t="s">
        <v>258</v>
      </c>
      <c r="M21" s="22" t="s">
        <v>258</v>
      </c>
      <c r="N21" s="9" t="s">
        <v>258</v>
      </c>
      <c r="O21" s="39"/>
    </row>
    <row r="22" spans="1:15" s="40" customFormat="1" ht="21.75" customHeight="1">
      <c r="A22" s="1">
        <f t="shared" si="1"/>
        <v>16</v>
      </c>
      <c r="B22" s="41" t="s">
        <v>155</v>
      </c>
      <c r="C22" s="42" t="s">
        <v>22</v>
      </c>
      <c r="D22" s="2">
        <v>8</v>
      </c>
      <c r="E22" s="9" t="s">
        <v>258</v>
      </c>
      <c r="F22" s="22" t="s">
        <v>258</v>
      </c>
      <c r="G22" s="9" t="s">
        <v>258</v>
      </c>
      <c r="H22" s="9" t="s">
        <v>258</v>
      </c>
      <c r="I22" s="9" t="s">
        <v>258</v>
      </c>
      <c r="J22" s="9" t="s">
        <v>258</v>
      </c>
      <c r="K22" s="9" t="s">
        <v>258</v>
      </c>
      <c r="L22" s="9" t="s">
        <v>258</v>
      </c>
      <c r="M22" s="22" t="s">
        <v>258</v>
      </c>
      <c r="N22" s="9" t="s">
        <v>258</v>
      </c>
      <c r="O22" s="39"/>
    </row>
    <row r="23" spans="1:15" s="40" customFormat="1" ht="21.75" customHeight="1">
      <c r="A23" s="1">
        <f t="shared" si="1"/>
        <v>17</v>
      </c>
      <c r="B23" s="41" t="s">
        <v>287</v>
      </c>
      <c r="C23" s="42" t="s">
        <v>23</v>
      </c>
      <c r="D23" s="2">
        <v>36</v>
      </c>
      <c r="E23" s="9" t="s">
        <v>258</v>
      </c>
      <c r="F23" s="22" t="s">
        <v>258</v>
      </c>
      <c r="G23" s="9" t="s">
        <v>258</v>
      </c>
      <c r="H23" s="9" t="s">
        <v>258</v>
      </c>
      <c r="I23" s="9" t="s">
        <v>258</v>
      </c>
      <c r="J23" s="9" t="s">
        <v>258</v>
      </c>
      <c r="K23" s="9" t="s">
        <v>258</v>
      </c>
      <c r="L23" s="9" t="s">
        <v>258</v>
      </c>
      <c r="M23" s="22" t="s">
        <v>258</v>
      </c>
      <c r="N23" s="9" t="s">
        <v>258</v>
      </c>
      <c r="O23" s="39"/>
    </row>
    <row r="24" spans="1:15" s="40" customFormat="1" ht="21.75" customHeight="1">
      <c r="A24" s="1">
        <f t="shared" si="1"/>
        <v>18</v>
      </c>
      <c r="B24" s="41" t="s">
        <v>288</v>
      </c>
      <c r="C24" s="42" t="s">
        <v>24</v>
      </c>
      <c r="D24" s="9" t="s">
        <v>258</v>
      </c>
      <c r="E24" s="9" t="s">
        <v>258</v>
      </c>
      <c r="F24" s="22" t="s">
        <v>258</v>
      </c>
      <c r="G24" s="9" t="s">
        <v>258</v>
      </c>
      <c r="H24" s="9" t="s">
        <v>258</v>
      </c>
      <c r="I24" s="9" t="s">
        <v>258</v>
      </c>
      <c r="J24" s="9" t="s">
        <v>258</v>
      </c>
      <c r="K24" s="9" t="s">
        <v>258</v>
      </c>
      <c r="L24" s="9" t="s">
        <v>258</v>
      </c>
      <c r="M24" s="23">
        <v>28.8</v>
      </c>
      <c r="N24" s="9" t="s">
        <v>258</v>
      </c>
      <c r="O24" s="39"/>
    </row>
    <row r="25" spans="1:15" s="40" customFormat="1" ht="21.75" customHeight="1">
      <c r="A25" s="1">
        <f t="shared" si="1"/>
        <v>19</v>
      </c>
      <c r="B25" s="41" t="s">
        <v>263</v>
      </c>
      <c r="C25" s="42" t="s">
        <v>25</v>
      </c>
      <c r="D25" s="2">
        <v>10</v>
      </c>
      <c r="E25" s="9" t="s">
        <v>258</v>
      </c>
      <c r="F25" s="22" t="s">
        <v>258</v>
      </c>
      <c r="G25" s="9" t="s">
        <v>258</v>
      </c>
      <c r="H25" s="9" t="s">
        <v>258</v>
      </c>
      <c r="I25" s="9" t="s">
        <v>258</v>
      </c>
      <c r="J25" s="9" t="s">
        <v>258</v>
      </c>
      <c r="K25" s="9" t="s">
        <v>258</v>
      </c>
      <c r="L25" s="9" t="s">
        <v>258</v>
      </c>
      <c r="M25" s="22" t="s">
        <v>258</v>
      </c>
      <c r="N25" s="9" t="s">
        <v>258</v>
      </c>
      <c r="O25" s="39"/>
    </row>
    <row r="26" spans="1:15" s="40" customFormat="1" ht="21.75" customHeight="1">
      <c r="A26" s="1">
        <f t="shared" si="1"/>
        <v>20</v>
      </c>
      <c r="B26" s="41" t="s">
        <v>264</v>
      </c>
      <c r="C26" s="42" t="s">
        <v>26</v>
      </c>
      <c r="D26" s="9" t="s">
        <v>258</v>
      </c>
      <c r="E26" s="9" t="s">
        <v>258</v>
      </c>
      <c r="F26" s="22" t="s">
        <v>258</v>
      </c>
      <c r="G26" s="9" t="s">
        <v>258</v>
      </c>
      <c r="H26" s="9" t="s">
        <v>258</v>
      </c>
      <c r="I26" s="9" t="s">
        <v>258</v>
      </c>
      <c r="J26" s="9" t="s">
        <v>258</v>
      </c>
      <c r="K26" s="9" t="s">
        <v>258</v>
      </c>
      <c r="L26" s="9">
        <v>1</v>
      </c>
      <c r="M26" s="22" t="s">
        <v>258</v>
      </c>
      <c r="N26" s="2">
        <v>43</v>
      </c>
      <c r="O26" s="39"/>
    </row>
    <row r="27" spans="1:15" s="40" customFormat="1" ht="21.75" customHeight="1">
      <c r="A27" s="7"/>
      <c r="B27" s="13" t="s">
        <v>293</v>
      </c>
      <c r="C27" s="17" t="s">
        <v>27</v>
      </c>
      <c r="D27" s="19">
        <f>SUM(D28:D102)</f>
        <v>13097</v>
      </c>
      <c r="E27" s="19">
        <f aca="true" t="shared" si="2" ref="E27:N27">SUM(E28:E102)</f>
        <v>0</v>
      </c>
      <c r="F27" s="26">
        <f t="shared" si="2"/>
        <v>0</v>
      </c>
      <c r="G27" s="19">
        <f t="shared" si="2"/>
        <v>0</v>
      </c>
      <c r="H27" s="19">
        <f t="shared" si="2"/>
        <v>0</v>
      </c>
      <c r="I27" s="19">
        <f t="shared" si="2"/>
        <v>0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26">
        <f t="shared" si="2"/>
        <v>0</v>
      </c>
      <c r="N27" s="19">
        <f t="shared" si="2"/>
        <v>0</v>
      </c>
      <c r="O27" s="39"/>
    </row>
    <row r="28" spans="1:15" s="40" customFormat="1" ht="21.75" customHeight="1">
      <c r="A28" s="1">
        <v>21</v>
      </c>
      <c r="B28" s="41" t="s">
        <v>156</v>
      </c>
      <c r="C28" s="42" t="s">
        <v>28</v>
      </c>
      <c r="D28" s="2">
        <v>4</v>
      </c>
      <c r="E28" s="9" t="s">
        <v>258</v>
      </c>
      <c r="F28" s="22" t="s">
        <v>258</v>
      </c>
      <c r="G28" s="9" t="s">
        <v>258</v>
      </c>
      <c r="H28" s="9" t="s">
        <v>258</v>
      </c>
      <c r="I28" s="9" t="s">
        <v>258</v>
      </c>
      <c r="J28" s="9" t="s">
        <v>258</v>
      </c>
      <c r="K28" s="9" t="s">
        <v>258</v>
      </c>
      <c r="L28" s="9" t="s">
        <v>258</v>
      </c>
      <c r="M28" s="22" t="s">
        <v>258</v>
      </c>
      <c r="N28" s="9" t="s">
        <v>258</v>
      </c>
      <c r="O28" s="39"/>
    </row>
    <row r="29" spans="1:15" s="40" customFormat="1" ht="21.75" customHeight="1">
      <c r="A29" s="1">
        <f>A28+1</f>
        <v>22</v>
      </c>
      <c r="B29" s="11" t="s">
        <v>157</v>
      </c>
      <c r="C29" s="42" t="s">
        <v>29</v>
      </c>
      <c r="D29" s="2">
        <v>4</v>
      </c>
      <c r="E29" s="9" t="s">
        <v>258</v>
      </c>
      <c r="F29" s="22" t="s">
        <v>258</v>
      </c>
      <c r="G29" s="9" t="s">
        <v>258</v>
      </c>
      <c r="H29" s="9" t="s">
        <v>258</v>
      </c>
      <c r="I29" s="9" t="s">
        <v>258</v>
      </c>
      <c r="J29" s="9" t="s">
        <v>258</v>
      </c>
      <c r="K29" s="9" t="s">
        <v>258</v>
      </c>
      <c r="L29" s="9" t="s">
        <v>258</v>
      </c>
      <c r="M29" s="22" t="s">
        <v>258</v>
      </c>
      <c r="N29" s="9" t="s">
        <v>258</v>
      </c>
      <c r="O29" s="39"/>
    </row>
    <row r="30" spans="1:15" s="40" customFormat="1" ht="21.75" customHeight="1">
      <c r="A30" s="1">
        <f aca="true" t="shared" si="3" ref="A30:A93">A29+1</f>
        <v>23</v>
      </c>
      <c r="B30" s="41" t="s">
        <v>158</v>
      </c>
      <c r="C30" s="42" t="s">
        <v>30</v>
      </c>
      <c r="D30" s="2">
        <v>10</v>
      </c>
      <c r="E30" s="9" t="s">
        <v>258</v>
      </c>
      <c r="F30" s="22" t="s">
        <v>258</v>
      </c>
      <c r="G30" s="9" t="s">
        <v>258</v>
      </c>
      <c r="H30" s="9" t="s">
        <v>258</v>
      </c>
      <c r="I30" s="9" t="s">
        <v>258</v>
      </c>
      <c r="J30" s="9" t="s">
        <v>258</v>
      </c>
      <c r="K30" s="9" t="s">
        <v>258</v>
      </c>
      <c r="L30" s="9" t="s">
        <v>258</v>
      </c>
      <c r="M30" s="22" t="s">
        <v>258</v>
      </c>
      <c r="N30" s="9" t="s">
        <v>258</v>
      </c>
      <c r="O30" s="39"/>
    </row>
    <row r="31" spans="1:15" s="40" customFormat="1" ht="21.75" customHeight="1">
      <c r="A31" s="1">
        <f t="shared" si="3"/>
        <v>24</v>
      </c>
      <c r="B31" s="41" t="s">
        <v>291</v>
      </c>
      <c r="C31" s="42" t="s">
        <v>31</v>
      </c>
      <c r="D31" s="2">
        <v>17</v>
      </c>
      <c r="E31" s="9" t="s">
        <v>258</v>
      </c>
      <c r="F31" s="22" t="s">
        <v>258</v>
      </c>
      <c r="G31" s="9" t="s">
        <v>258</v>
      </c>
      <c r="H31" s="9" t="s">
        <v>258</v>
      </c>
      <c r="I31" s="9" t="s">
        <v>258</v>
      </c>
      <c r="J31" s="9" t="s">
        <v>258</v>
      </c>
      <c r="K31" s="9" t="s">
        <v>258</v>
      </c>
      <c r="L31" s="9" t="s">
        <v>258</v>
      </c>
      <c r="M31" s="22" t="s">
        <v>258</v>
      </c>
      <c r="N31" s="9" t="s">
        <v>258</v>
      </c>
      <c r="O31" s="39"/>
    </row>
    <row r="32" spans="1:15" s="40" customFormat="1" ht="21.75" customHeight="1">
      <c r="A32" s="1">
        <f t="shared" si="3"/>
        <v>25</v>
      </c>
      <c r="B32" s="41" t="s">
        <v>260</v>
      </c>
      <c r="C32" s="42" t="s">
        <v>32</v>
      </c>
      <c r="D32" s="2">
        <v>7</v>
      </c>
      <c r="E32" s="9" t="s">
        <v>258</v>
      </c>
      <c r="F32" s="22" t="s">
        <v>258</v>
      </c>
      <c r="G32" s="9" t="s">
        <v>258</v>
      </c>
      <c r="H32" s="9" t="s">
        <v>258</v>
      </c>
      <c r="I32" s="9" t="s">
        <v>258</v>
      </c>
      <c r="J32" s="9" t="s">
        <v>258</v>
      </c>
      <c r="K32" s="9" t="s">
        <v>258</v>
      </c>
      <c r="L32" s="9" t="s">
        <v>258</v>
      </c>
      <c r="M32" s="22" t="s">
        <v>258</v>
      </c>
      <c r="N32" s="9" t="s">
        <v>258</v>
      </c>
      <c r="O32" s="39"/>
    </row>
    <row r="33" spans="1:15" s="40" customFormat="1" ht="21.75" customHeight="1">
      <c r="A33" s="1">
        <f t="shared" si="3"/>
        <v>26</v>
      </c>
      <c r="B33" s="41" t="s">
        <v>159</v>
      </c>
      <c r="C33" s="42" t="s">
        <v>33</v>
      </c>
      <c r="D33" s="2">
        <v>6</v>
      </c>
      <c r="E33" s="9" t="s">
        <v>258</v>
      </c>
      <c r="F33" s="22" t="s">
        <v>258</v>
      </c>
      <c r="G33" s="9" t="s">
        <v>258</v>
      </c>
      <c r="H33" s="9" t="s">
        <v>258</v>
      </c>
      <c r="I33" s="9" t="s">
        <v>258</v>
      </c>
      <c r="J33" s="9" t="s">
        <v>258</v>
      </c>
      <c r="K33" s="9" t="s">
        <v>258</v>
      </c>
      <c r="L33" s="9" t="s">
        <v>258</v>
      </c>
      <c r="M33" s="22" t="s">
        <v>258</v>
      </c>
      <c r="N33" s="9" t="s">
        <v>258</v>
      </c>
      <c r="O33" s="39"/>
    </row>
    <row r="34" spans="1:15" s="40" customFormat="1" ht="21.75" customHeight="1">
      <c r="A34" s="1">
        <f t="shared" si="3"/>
        <v>27</v>
      </c>
      <c r="B34" s="11" t="s">
        <v>160</v>
      </c>
      <c r="C34" s="42" t="s">
        <v>34</v>
      </c>
      <c r="D34" s="2">
        <v>3</v>
      </c>
      <c r="E34" s="9" t="s">
        <v>258</v>
      </c>
      <c r="F34" s="22" t="s">
        <v>258</v>
      </c>
      <c r="G34" s="9" t="s">
        <v>258</v>
      </c>
      <c r="H34" s="9" t="s">
        <v>258</v>
      </c>
      <c r="I34" s="9" t="s">
        <v>258</v>
      </c>
      <c r="J34" s="9" t="s">
        <v>258</v>
      </c>
      <c r="K34" s="9" t="s">
        <v>258</v>
      </c>
      <c r="L34" s="9" t="s">
        <v>258</v>
      </c>
      <c r="M34" s="22" t="s">
        <v>258</v>
      </c>
      <c r="N34" s="9" t="s">
        <v>258</v>
      </c>
      <c r="O34" s="39"/>
    </row>
    <row r="35" spans="1:15" s="40" customFormat="1" ht="39.75" customHeight="1">
      <c r="A35" s="1">
        <f t="shared" si="3"/>
        <v>28</v>
      </c>
      <c r="B35" s="43" t="s">
        <v>161</v>
      </c>
      <c r="C35" s="44" t="s">
        <v>35</v>
      </c>
      <c r="D35" s="2">
        <v>1</v>
      </c>
      <c r="E35" s="9" t="s">
        <v>258</v>
      </c>
      <c r="F35" s="22" t="s">
        <v>258</v>
      </c>
      <c r="G35" s="9" t="s">
        <v>258</v>
      </c>
      <c r="H35" s="9" t="s">
        <v>258</v>
      </c>
      <c r="I35" s="9" t="s">
        <v>258</v>
      </c>
      <c r="J35" s="9" t="s">
        <v>258</v>
      </c>
      <c r="K35" s="9" t="s">
        <v>258</v>
      </c>
      <c r="L35" s="9" t="s">
        <v>258</v>
      </c>
      <c r="M35" s="22" t="s">
        <v>258</v>
      </c>
      <c r="N35" s="9" t="s">
        <v>258</v>
      </c>
      <c r="O35" s="39"/>
    </row>
    <row r="36" spans="1:15" s="40" customFormat="1" ht="21.75" customHeight="1">
      <c r="A36" s="1">
        <f t="shared" si="3"/>
        <v>29</v>
      </c>
      <c r="B36" s="11" t="s">
        <v>162</v>
      </c>
      <c r="C36" s="42" t="s">
        <v>36</v>
      </c>
      <c r="D36" s="2">
        <v>2</v>
      </c>
      <c r="E36" s="9" t="s">
        <v>258</v>
      </c>
      <c r="F36" s="22" t="s">
        <v>258</v>
      </c>
      <c r="G36" s="9" t="s">
        <v>258</v>
      </c>
      <c r="H36" s="9" t="s">
        <v>258</v>
      </c>
      <c r="I36" s="9" t="s">
        <v>258</v>
      </c>
      <c r="J36" s="9" t="s">
        <v>258</v>
      </c>
      <c r="K36" s="9" t="s">
        <v>258</v>
      </c>
      <c r="L36" s="9" t="s">
        <v>258</v>
      </c>
      <c r="M36" s="22" t="s">
        <v>258</v>
      </c>
      <c r="N36" s="9" t="s">
        <v>258</v>
      </c>
      <c r="O36" s="39"/>
    </row>
    <row r="37" spans="1:15" s="40" customFormat="1" ht="21.75" customHeight="1">
      <c r="A37" s="1">
        <f t="shared" si="3"/>
        <v>30</v>
      </c>
      <c r="B37" s="11" t="s">
        <v>266</v>
      </c>
      <c r="C37" s="42" t="s">
        <v>265</v>
      </c>
      <c r="D37" s="2">
        <v>82</v>
      </c>
      <c r="E37" s="9" t="s">
        <v>258</v>
      </c>
      <c r="F37" s="22" t="s">
        <v>258</v>
      </c>
      <c r="G37" s="9" t="s">
        <v>258</v>
      </c>
      <c r="H37" s="9" t="s">
        <v>258</v>
      </c>
      <c r="I37" s="9" t="s">
        <v>258</v>
      </c>
      <c r="J37" s="9" t="s">
        <v>258</v>
      </c>
      <c r="K37" s="9" t="s">
        <v>258</v>
      </c>
      <c r="L37" s="9" t="s">
        <v>258</v>
      </c>
      <c r="M37" s="22" t="s">
        <v>258</v>
      </c>
      <c r="N37" s="9" t="s">
        <v>258</v>
      </c>
      <c r="O37" s="39"/>
    </row>
    <row r="38" spans="1:15" s="40" customFormat="1" ht="21.75" customHeight="1">
      <c r="A38" s="1">
        <f t="shared" si="3"/>
        <v>31</v>
      </c>
      <c r="B38" s="41" t="s">
        <v>163</v>
      </c>
      <c r="C38" s="42" t="s">
        <v>37</v>
      </c>
      <c r="D38" s="2">
        <v>2</v>
      </c>
      <c r="E38" s="9" t="s">
        <v>258</v>
      </c>
      <c r="F38" s="22" t="s">
        <v>258</v>
      </c>
      <c r="G38" s="9" t="s">
        <v>258</v>
      </c>
      <c r="H38" s="9" t="s">
        <v>258</v>
      </c>
      <c r="I38" s="9" t="s">
        <v>258</v>
      </c>
      <c r="J38" s="9" t="s">
        <v>258</v>
      </c>
      <c r="K38" s="9" t="s">
        <v>258</v>
      </c>
      <c r="L38" s="9" t="s">
        <v>258</v>
      </c>
      <c r="M38" s="22" t="s">
        <v>258</v>
      </c>
      <c r="N38" s="9" t="s">
        <v>258</v>
      </c>
      <c r="O38" s="39"/>
    </row>
    <row r="39" spans="1:15" s="40" customFormat="1" ht="21.75" customHeight="1">
      <c r="A39" s="1">
        <f t="shared" si="3"/>
        <v>32</v>
      </c>
      <c r="B39" s="41" t="s">
        <v>164</v>
      </c>
      <c r="C39" s="42" t="s">
        <v>38</v>
      </c>
      <c r="D39" s="2">
        <v>37</v>
      </c>
      <c r="E39" s="9" t="s">
        <v>258</v>
      </c>
      <c r="F39" s="22" t="s">
        <v>258</v>
      </c>
      <c r="G39" s="9" t="s">
        <v>258</v>
      </c>
      <c r="H39" s="9" t="s">
        <v>258</v>
      </c>
      <c r="I39" s="9" t="s">
        <v>258</v>
      </c>
      <c r="J39" s="9" t="s">
        <v>258</v>
      </c>
      <c r="K39" s="9" t="s">
        <v>258</v>
      </c>
      <c r="L39" s="9" t="s">
        <v>258</v>
      </c>
      <c r="M39" s="22" t="s">
        <v>258</v>
      </c>
      <c r="N39" s="9" t="s">
        <v>258</v>
      </c>
      <c r="O39" s="39"/>
    </row>
    <row r="40" spans="1:15" s="40" customFormat="1" ht="21.75" customHeight="1">
      <c r="A40" s="1">
        <f t="shared" si="3"/>
        <v>33</v>
      </c>
      <c r="B40" s="41" t="s">
        <v>165</v>
      </c>
      <c r="C40" s="42" t="s">
        <v>39</v>
      </c>
      <c r="D40" s="2">
        <v>2</v>
      </c>
      <c r="E40" s="9" t="s">
        <v>258</v>
      </c>
      <c r="F40" s="22" t="s">
        <v>258</v>
      </c>
      <c r="G40" s="9" t="s">
        <v>258</v>
      </c>
      <c r="H40" s="9" t="s">
        <v>258</v>
      </c>
      <c r="I40" s="9" t="s">
        <v>258</v>
      </c>
      <c r="J40" s="9" t="s">
        <v>258</v>
      </c>
      <c r="K40" s="9" t="s">
        <v>258</v>
      </c>
      <c r="L40" s="9" t="s">
        <v>258</v>
      </c>
      <c r="M40" s="22" t="s">
        <v>258</v>
      </c>
      <c r="N40" s="9" t="s">
        <v>258</v>
      </c>
      <c r="O40" s="39"/>
    </row>
    <row r="41" spans="1:15" s="40" customFormat="1" ht="21.75" customHeight="1">
      <c r="A41" s="1">
        <f t="shared" si="3"/>
        <v>34</v>
      </c>
      <c r="B41" s="41" t="s">
        <v>166</v>
      </c>
      <c r="C41" s="42" t="s">
        <v>40</v>
      </c>
      <c r="D41" s="2">
        <v>250</v>
      </c>
      <c r="E41" s="9" t="s">
        <v>258</v>
      </c>
      <c r="F41" s="22" t="s">
        <v>258</v>
      </c>
      <c r="G41" s="9" t="s">
        <v>258</v>
      </c>
      <c r="H41" s="9" t="s">
        <v>258</v>
      </c>
      <c r="I41" s="9" t="s">
        <v>258</v>
      </c>
      <c r="J41" s="9" t="s">
        <v>258</v>
      </c>
      <c r="K41" s="9" t="s">
        <v>258</v>
      </c>
      <c r="L41" s="9" t="s">
        <v>258</v>
      </c>
      <c r="M41" s="22" t="s">
        <v>258</v>
      </c>
      <c r="N41" s="9" t="s">
        <v>258</v>
      </c>
      <c r="O41" s="39"/>
    </row>
    <row r="42" spans="1:15" s="40" customFormat="1" ht="21.75" customHeight="1">
      <c r="A42" s="1">
        <f t="shared" si="3"/>
        <v>35</v>
      </c>
      <c r="B42" s="41" t="s">
        <v>289</v>
      </c>
      <c r="C42" s="42" t="s">
        <v>41</v>
      </c>
      <c r="D42" s="2">
        <v>36</v>
      </c>
      <c r="E42" s="9" t="s">
        <v>258</v>
      </c>
      <c r="F42" s="22" t="s">
        <v>258</v>
      </c>
      <c r="G42" s="9" t="s">
        <v>258</v>
      </c>
      <c r="H42" s="9" t="s">
        <v>258</v>
      </c>
      <c r="I42" s="9" t="s">
        <v>258</v>
      </c>
      <c r="J42" s="9" t="s">
        <v>258</v>
      </c>
      <c r="K42" s="9" t="s">
        <v>258</v>
      </c>
      <c r="L42" s="9" t="s">
        <v>258</v>
      </c>
      <c r="M42" s="22" t="s">
        <v>258</v>
      </c>
      <c r="N42" s="9" t="s">
        <v>258</v>
      </c>
      <c r="O42" s="39"/>
    </row>
    <row r="43" spans="1:15" s="40" customFormat="1" ht="21.75" customHeight="1">
      <c r="A43" s="1">
        <f t="shared" si="3"/>
        <v>36</v>
      </c>
      <c r="B43" s="41" t="s">
        <v>167</v>
      </c>
      <c r="C43" s="42" t="s">
        <v>42</v>
      </c>
      <c r="D43" s="2">
        <v>250</v>
      </c>
      <c r="E43" s="9" t="s">
        <v>258</v>
      </c>
      <c r="F43" s="22" t="s">
        <v>258</v>
      </c>
      <c r="G43" s="9" t="s">
        <v>258</v>
      </c>
      <c r="H43" s="9" t="s">
        <v>258</v>
      </c>
      <c r="I43" s="9" t="s">
        <v>258</v>
      </c>
      <c r="J43" s="9" t="s">
        <v>258</v>
      </c>
      <c r="K43" s="9" t="s">
        <v>258</v>
      </c>
      <c r="L43" s="9" t="s">
        <v>258</v>
      </c>
      <c r="M43" s="22" t="s">
        <v>258</v>
      </c>
      <c r="N43" s="9" t="s">
        <v>258</v>
      </c>
      <c r="O43" s="39"/>
    </row>
    <row r="44" spans="1:15" s="40" customFormat="1" ht="21.75" customHeight="1">
      <c r="A44" s="1">
        <f t="shared" si="3"/>
        <v>37</v>
      </c>
      <c r="B44" s="41" t="s">
        <v>168</v>
      </c>
      <c r="C44" s="42" t="s">
        <v>43</v>
      </c>
      <c r="D44" s="2">
        <v>477</v>
      </c>
      <c r="E44" s="9" t="s">
        <v>258</v>
      </c>
      <c r="F44" s="22" t="s">
        <v>258</v>
      </c>
      <c r="G44" s="9" t="s">
        <v>258</v>
      </c>
      <c r="H44" s="9" t="s">
        <v>258</v>
      </c>
      <c r="I44" s="9" t="s">
        <v>258</v>
      </c>
      <c r="J44" s="9" t="s">
        <v>258</v>
      </c>
      <c r="K44" s="9" t="s">
        <v>258</v>
      </c>
      <c r="L44" s="9" t="s">
        <v>258</v>
      </c>
      <c r="M44" s="22" t="s">
        <v>258</v>
      </c>
      <c r="N44" s="9" t="s">
        <v>258</v>
      </c>
      <c r="O44" s="39"/>
    </row>
    <row r="45" spans="1:15" s="40" customFormat="1" ht="21.75" customHeight="1">
      <c r="A45" s="1">
        <f t="shared" si="3"/>
        <v>38</v>
      </c>
      <c r="B45" s="41" t="s">
        <v>169</v>
      </c>
      <c r="C45" s="42" t="s">
        <v>44</v>
      </c>
      <c r="D45" s="2">
        <v>670</v>
      </c>
      <c r="E45" s="9" t="s">
        <v>258</v>
      </c>
      <c r="F45" s="22" t="s">
        <v>258</v>
      </c>
      <c r="G45" s="9" t="s">
        <v>258</v>
      </c>
      <c r="H45" s="9" t="s">
        <v>258</v>
      </c>
      <c r="I45" s="9" t="s">
        <v>258</v>
      </c>
      <c r="J45" s="9" t="s">
        <v>258</v>
      </c>
      <c r="K45" s="9" t="s">
        <v>258</v>
      </c>
      <c r="L45" s="9" t="s">
        <v>258</v>
      </c>
      <c r="M45" s="22" t="s">
        <v>258</v>
      </c>
      <c r="N45" s="9" t="s">
        <v>258</v>
      </c>
      <c r="O45" s="39"/>
    </row>
    <row r="46" spans="1:15" s="40" customFormat="1" ht="21.75" customHeight="1">
      <c r="A46" s="1">
        <f t="shared" si="3"/>
        <v>39</v>
      </c>
      <c r="B46" s="41" t="s">
        <v>170</v>
      </c>
      <c r="C46" s="42" t="s">
        <v>45</v>
      </c>
      <c r="D46" s="2">
        <v>550</v>
      </c>
      <c r="E46" s="9" t="s">
        <v>258</v>
      </c>
      <c r="F46" s="22" t="s">
        <v>258</v>
      </c>
      <c r="G46" s="9" t="s">
        <v>258</v>
      </c>
      <c r="H46" s="9" t="s">
        <v>258</v>
      </c>
      <c r="I46" s="9" t="s">
        <v>258</v>
      </c>
      <c r="J46" s="9" t="s">
        <v>258</v>
      </c>
      <c r="K46" s="9" t="s">
        <v>258</v>
      </c>
      <c r="L46" s="9" t="s">
        <v>258</v>
      </c>
      <c r="M46" s="22" t="s">
        <v>258</v>
      </c>
      <c r="N46" s="9" t="s">
        <v>258</v>
      </c>
      <c r="O46" s="39"/>
    </row>
    <row r="47" spans="1:15" s="40" customFormat="1" ht="21.75" customHeight="1">
      <c r="A47" s="1">
        <f t="shared" si="3"/>
        <v>40</v>
      </c>
      <c r="B47" s="41" t="s">
        <v>171</v>
      </c>
      <c r="C47" s="42" t="s">
        <v>46</v>
      </c>
      <c r="D47" s="2">
        <v>2221</v>
      </c>
      <c r="E47" s="9" t="s">
        <v>258</v>
      </c>
      <c r="F47" s="22" t="s">
        <v>258</v>
      </c>
      <c r="G47" s="9" t="s">
        <v>258</v>
      </c>
      <c r="H47" s="9" t="s">
        <v>258</v>
      </c>
      <c r="I47" s="9" t="s">
        <v>258</v>
      </c>
      <c r="J47" s="9" t="s">
        <v>258</v>
      </c>
      <c r="K47" s="9" t="s">
        <v>258</v>
      </c>
      <c r="L47" s="9" t="s">
        <v>258</v>
      </c>
      <c r="M47" s="22" t="s">
        <v>258</v>
      </c>
      <c r="N47" s="9" t="s">
        <v>258</v>
      </c>
      <c r="O47" s="39"/>
    </row>
    <row r="48" spans="1:15" s="40" customFormat="1" ht="21.75" customHeight="1">
      <c r="A48" s="1">
        <f t="shared" si="3"/>
        <v>41</v>
      </c>
      <c r="B48" s="41" t="s">
        <v>172</v>
      </c>
      <c r="C48" s="42" t="s">
        <v>47</v>
      </c>
      <c r="D48" s="2">
        <v>70</v>
      </c>
      <c r="E48" s="9" t="s">
        <v>258</v>
      </c>
      <c r="F48" s="22" t="s">
        <v>258</v>
      </c>
      <c r="G48" s="9" t="s">
        <v>258</v>
      </c>
      <c r="H48" s="9" t="s">
        <v>258</v>
      </c>
      <c r="I48" s="9" t="s">
        <v>258</v>
      </c>
      <c r="J48" s="9" t="s">
        <v>258</v>
      </c>
      <c r="K48" s="9" t="s">
        <v>258</v>
      </c>
      <c r="L48" s="9" t="s">
        <v>258</v>
      </c>
      <c r="M48" s="22" t="s">
        <v>258</v>
      </c>
      <c r="N48" s="9" t="s">
        <v>258</v>
      </c>
      <c r="O48" s="39"/>
    </row>
    <row r="49" spans="1:15" s="40" customFormat="1" ht="21.75" customHeight="1">
      <c r="A49" s="1">
        <f t="shared" si="3"/>
        <v>42</v>
      </c>
      <c r="B49" s="11" t="s">
        <v>173</v>
      </c>
      <c r="C49" s="42" t="s">
        <v>48</v>
      </c>
      <c r="D49" s="2">
        <v>60</v>
      </c>
      <c r="E49" s="9" t="s">
        <v>258</v>
      </c>
      <c r="F49" s="22" t="s">
        <v>258</v>
      </c>
      <c r="G49" s="9" t="s">
        <v>258</v>
      </c>
      <c r="H49" s="9" t="s">
        <v>258</v>
      </c>
      <c r="I49" s="9" t="s">
        <v>258</v>
      </c>
      <c r="J49" s="9" t="s">
        <v>258</v>
      </c>
      <c r="K49" s="9" t="s">
        <v>258</v>
      </c>
      <c r="L49" s="9" t="s">
        <v>258</v>
      </c>
      <c r="M49" s="22" t="s">
        <v>258</v>
      </c>
      <c r="N49" s="9" t="s">
        <v>258</v>
      </c>
      <c r="O49" s="39"/>
    </row>
    <row r="50" spans="1:15" s="40" customFormat="1" ht="21.75" customHeight="1">
      <c r="A50" s="1">
        <f t="shared" si="3"/>
        <v>43</v>
      </c>
      <c r="B50" s="41" t="s">
        <v>174</v>
      </c>
      <c r="C50" s="42" t="s">
        <v>49</v>
      </c>
      <c r="D50" s="2">
        <v>20</v>
      </c>
      <c r="E50" s="9" t="s">
        <v>258</v>
      </c>
      <c r="F50" s="22" t="s">
        <v>258</v>
      </c>
      <c r="G50" s="9" t="s">
        <v>258</v>
      </c>
      <c r="H50" s="9" t="s">
        <v>258</v>
      </c>
      <c r="I50" s="9" t="s">
        <v>258</v>
      </c>
      <c r="J50" s="9" t="s">
        <v>258</v>
      </c>
      <c r="K50" s="9" t="s">
        <v>258</v>
      </c>
      <c r="L50" s="9" t="s">
        <v>258</v>
      </c>
      <c r="M50" s="22" t="s">
        <v>258</v>
      </c>
      <c r="N50" s="9" t="s">
        <v>258</v>
      </c>
      <c r="O50" s="39"/>
    </row>
    <row r="51" spans="1:15" s="40" customFormat="1" ht="21.75" customHeight="1">
      <c r="A51" s="1">
        <f t="shared" si="3"/>
        <v>44</v>
      </c>
      <c r="B51" s="41" t="s">
        <v>267</v>
      </c>
      <c r="C51" s="42" t="s">
        <v>50</v>
      </c>
      <c r="D51" s="2">
        <v>190</v>
      </c>
      <c r="E51" s="9" t="s">
        <v>258</v>
      </c>
      <c r="F51" s="22" t="s">
        <v>258</v>
      </c>
      <c r="G51" s="9" t="s">
        <v>258</v>
      </c>
      <c r="H51" s="9" t="s">
        <v>258</v>
      </c>
      <c r="I51" s="9" t="s">
        <v>258</v>
      </c>
      <c r="J51" s="9" t="s">
        <v>258</v>
      </c>
      <c r="K51" s="9" t="s">
        <v>258</v>
      </c>
      <c r="L51" s="9" t="s">
        <v>258</v>
      </c>
      <c r="M51" s="22" t="s">
        <v>258</v>
      </c>
      <c r="N51" s="9" t="s">
        <v>258</v>
      </c>
      <c r="O51" s="39"/>
    </row>
    <row r="52" spans="1:15" s="40" customFormat="1" ht="21.75" customHeight="1">
      <c r="A52" s="1">
        <f t="shared" si="3"/>
        <v>45</v>
      </c>
      <c r="B52" s="41" t="s">
        <v>176</v>
      </c>
      <c r="C52" s="42" t="s">
        <v>175</v>
      </c>
      <c r="D52" s="2">
        <v>2</v>
      </c>
      <c r="E52" s="9" t="s">
        <v>258</v>
      </c>
      <c r="F52" s="22" t="s">
        <v>258</v>
      </c>
      <c r="G52" s="9" t="s">
        <v>258</v>
      </c>
      <c r="H52" s="9" t="s">
        <v>258</v>
      </c>
      <c r="I52" s="9" t="s">
        <v>258</v>
      </c>
      <c r="J52" s="9" t="s">
        <v>258</v>
      </c>
      <c r="K52" s="9" t="s">
        <v>258</v>
      </c>
      <c r="L52" s="9" t="s">
        <v>258</v>
      </c>
      <c r="M52" s="22" t="s">
        <v>258</v>
      </c>
      <c r="N52" s="9" t="s">
        <v>258</v>
      </c>
      <c r="O52" s="39"/>
    </row>
    <row r="53" spans="1:15" s="40" customFormat="1" ht="21.75" customHeight="1">
      <c r="A53" s="1">
        <f t="shared" si="3"/>
        <v>46</v>
      </c>
      <c r="B53" s="41" t="s">
        <v>177</v>
      </c>
      <c r="C53" s="42" t="s">
        <v>51</v>
      </c>
      <c r="D53" s="2">
        <v>20</v>
      </c>
      <c r="E53" s="9" t="s">
        <v>258</v>
      </c>
      <c r="F53" s="22" t="s">
        <v>258</v>
      </c>
      <c r="G53" s="9" t="s">
        <v>258</v>
      </c>
      <c r="H53" s="9" t="s">
        <v>258</v>
      </c>
      <c r="I53" s="9" t="s">
        <v>258</v>
      </c>
      <c r="J53" s="9" t="s">
        <v>258</v>
      </c>
      <c r="K53" s="9" t="s">
        <v>258</v>
      </c>
      <c r="L53" s="9" t="s">
        <v>258</v>
      </c>
      <c r="M53" s="22" t="s">
        <v>258</v>
      </c>
      <c r="N53" s="9" t="s">
        <v>258</v>
      </c>
      <c r="O53" s="39"/>
    </row>
    <row r="54" spans="1:15" s="40" customFormat="1" ht="21.75" customHeight="1">
      <c r="A54" s="1">
        <f t="shared" si="3"/>
        <v>47</v>
      </c>
      <c r="B54" s="41" t="s">
        <v>178</v>
      </c>
      <c r="C54" s="42" t="s">
        <v>52</v>
      </c>
      <c r="D54" s="2">
        <v>19</v>
      </c>
      <c r="E54" s="9" t="s">
        <v>258</v>
      </c>
      <c r="F54" s="22" t="s">
        <v>258</v>
      </c>
      <c r="G54" s="9" t="s">
        <v>258</v>
      </c>
      <c r="H54" s="9" t="s">
        <v>258</v>
      </c>
      <c r="I54" s="9" t="s">
        <v>258</v>
      </c>
      <c r="J54" s="9" t="s">
        <v>258</v>
      </c>
      <c r="K54" s="9" t="s">
        <v>258</v>
      </c>
      <c r="L54" s="9" t="s">
        <v>258</v>
      </c>
      <c r="M54" s="22" t="s">
        <v>258</v>
      </c>
      <c r="N54" s="9" t="s">
        <v>258</v>
      </c>
      <c r="O54" s="39"/>
    </row>
    <row r="55" spans="1:15" s="40" customFormat="1" ht="21.75" customHeight="1">
      <c r="A55" s="1">
        <f t="shared" si="3"/>
        <v>48</v>
      </c>
      <c r="B55" s="41" t="s">
        <v>179</v>
      </c>
      <c r="C55" s="42" t="s">
        <v>53</v>
      </c>
      <c r="D55" s="2">
        <v>127</v>
      </c>
      <c r="E55" s="9" t="s">
        <v>258</v>
      </c>
      <c r="F55" s="22" t="s">
        <v>258</v>
      </c>
      <c r="G55" s="9" t="s">
        <v>258</v>
      </c>
      <c r="H55" s="9" t="s">
        <v>258</v>
      </c>
      <c r="I55" s="9" t="s">
        <v>258</v>
      </c>
      <c r="J55" s="9" t="s">
        <v>258</v>
      </c>
      <c r="K55" s="9" t="s">
        <v>258</v>
      </c>
      <c r="L55" s="9" t="s">
        <v>258</v>
      </c>
      <c r="M55" s="22" t="s">
        <v>258</v>
      </c>
      <c r="N55" s="9" t="s">
        <v>258</v>
      </c>
      <c r="O55" s="39"/>
    </row>
    <row r="56" spans="1:15" s="40" customFormat="1" ht="21.75" customHeight="1">
      <c r="A56" s="1">
        <f t="shared" si="3"/>
        <v>49</v>
      </c>
      <c r="B56" s="41" t="s">
        <v>180</v>
      </c>
      <c r="C56" s="42" t="s">
        <v>54</v>
      </c>
      <c r="D56" s="2">
        <v>20</v>
      </c>
      <c r="E56" s="9" t="s">
        <v>258</v>
      </c>
      <c r="F56" s="22" t="s">
        <v>258</v>
      </c>
      <c r="G56" s="9" t="s">
        <v>258</v>
      </c>
      <c r="H56" s="9" t="s">
        <v>258</v>
      </c>
      <c r="I56" s="9" t="s">
        <v>258</v>
      </c>
      <c r="J56" s="9" t="s">
        <v>258</v>
      </c>
      <c r="K56" s="9" t="s">
        <v>258</v>
      </c>
      <c r="L56" s="9" t="s">
        <v>258</v>
      </c>
      <c r="M56" s="22" t="s">
        <v>258</v>
      </c>
      <c r="N56" s="9" t="s">
        <v>258</v>
      </c>
      <c r="O56" s="39"/>
    </row>
    <row r="57" spans="1:15" s="40" customFormat="1" ht="21.75" customHeight="1">
      <c r="A57" s="1">
        <f t="shared" si="3"/>
        <v>50</v>
      </c>
      <c r="B57" s="41" t="s">
        <v>268</v>
      </c>
      <c r="C57" s="42" t="s">
        <v>55</v>
      </c>
      <c r="D57" s="2">
        <v>296</v>
      </c>
      <c r="E57" s="9" t="s">
        <v>258</v>
      </c>
      <c r="F57" s="22" t="s">
        <v>258</v>
      </c>
      <c r="G57" s="9" t="s">
        <v>258</v>
      </c>
      <c r="H57" s="9" t="s">
        <v>258</v>
      </c>
      <c r="I57" s="9" t="s">
        <v>258</v>
      </c>
      <c r="J57" s="9" t="s">
        <v>258</v>
      </c>
      <c r="K57" s="9" t="s">
        <v>258</v>
      </c>
      <c r="L57" s="9" t="s">
        <v>258</v>
      </c>
      <c r="M57" s="22" t="s">
        <v>258</v>
      </c>
      <c r="N57" s="9" t="s">
        <v>258</v>
      </c>
      <c r="O57" s="39"/>
    </row>
    <row r="58" spans="1:15" s="40" customFormat="1" ht="21.75" customHeight="1">
      <c r="A58" s="1">
        <f t="shared" si="3"/>
        <v>51</v>
      </c>
      <c r="B58" s="41" t="s">
        <v>181</v>
      </c>
      <c r="C58" s="42" t="s">
        <v>56</v>
      </c>
      <c r="D58" s="2">
        <v>29</v>
      </c>
      <c r="E58" s="9" t="s">
        <v>258</v>
      </c>
      <c r="F58" s="22" t="s">
        <v>258</v>
      </c>
      <c r="G58" s="9" t="s">
        <v>258</v>
      </c>
      <c r="H58" s="9" t="s">
        <v>258</v>
      </c>
      <c r="I58" s="9" t="s">
        <v>258</v>
      </c>
      <c r="J58" s="9" t="s">
        <v>258</v>
      </c>
      <c r="K58" s="9" t="s">
        <v>258</v>
      </c>
      <c r="L58" s="9" t="s">
        <v>258</v>
      </c>
      <c r="M58" s="22" t="s">
        <v>258</v>
      </c>
      <c r="N58" s="9" t="s">
        <v>258</v>
      </c>
      <c r="O58" s="39"/>
    </row>
    <row r="59" spans="1:15" s="40" customFormat="1" ht="21.75" customHeight="1">
      <c r="A59" s="1">
        <f t="shared" si="3"/>
        <v>52</v>
      </c>
      <c r="B59" s="41" t="s">
        <v>182</v>
      </c>
      <c r="C59" s="42" t="s">
        <v>57</v>
      </c>
      <c r="D59" s="2">
        <v>559</v>
      </c>
      <c r="E59" s="9" t="s">
        <v>258</v>
      </c>
      <c r="F59" s="22" t="s">
        <v>258</v>
      </c>
      <c r="G59" s="9" t="s">
        <v>258</v>
      </c>
      <c r="H59" s="9" t="s">
        <v>258</v>
      </c>
      <c r="I59" s="9" t="s">
        <v>258</v>
      </c>
      <c r="J59" s="9" t="s">
        <v>258</v>
      </c>
      <c r="K59" s="9" t="s">
        <v>258</v>
      </c>
      <c r="L59" s="9" t="s">
        <v>258</v>
      </c>
      <c r="M59" s="22" t="s">
        <v>258</v>
      </c>
      <c r="N59" s="9" t="s">
        <v>258</v>
      </c>
      <c r="O59" s="39"/>
    </row>
    <row r="60" spans="1:15" s="40" customFormat="1" ht="21.75" customHeight="1">
      <c r="A60" s="1">
        <f t="shared" si="3"/>
        <v>53</v>
      </c>
      <c r="B60" s="41" t="s">
        <v>183</v>
      </c>
      <c r="C60" s="42" t="s">
        <v>58</v>
      </c>
      <c r="D60" s="2">
        <v>352</v>
      </c>
      <c r="E60" s="9" t="s">
        <v>258</v>
      </c>
      <c r="F60" s="22" t="s">
        <v>258</v>
      </c>
      <c r="G60" s="9" t="s">
        <v>258</v>
      </c>
      <c r="H60" s="9" t="s">
        <v>258</v>
      </c>
      <c r="I60" s="9" t="s">
        <v>258</v>
      </c>
      <c r="J60" s="9" t="s">
        <v>258</v>
      </c>
      <c r="K60" s="9" t="s">
        <v>258</v>
      </c>
      <c r="L60" s="9" t="s">
        <v>258</v>
      </c>
      <c r="M60" s="22" t="s">
        <v>258</v>
      </c>
      <c r="N60" s="9" t="s">
        <v>258</v>
      </c>
      <c r="O60" s="39"/>
    </row>
    <row r="61" spans="1:15" s="40" customFormat="1" ht="21.75" customHeight="1">
      <c r="A61" s="1">
        <f t="shared" si="3"/>
        <v>54</v>
      </c>
      <c r="B61" s="41" t="s">
        <v>184</v>
      </c>
      <c r="C61" s="42" t="s">
        <v>59</v>
      </c>
      <c r="D61" s="2">
        <v>181</v>
      </c>
      <c r="E61" s="9" t="s">
        <v>258</v>
      </c>
      <c r="F61" s="22" t="s">
        <v>258</v>
      </c>
      <c r="G61" s="9" t="s">
        <v>258</v>
      </c>
      <c r="H61" s="9" t="s">
        <v>258</v>
      </c>
      <c r="I61" s="9" t="s">
        <v>258</v>
      </c>
      <c r="J61" s="9" t="s">
        <v>258</v>
      </c>
      <c r="K61" s="9" t="s">
        <v>258</v>
      </c>
      <c r="L61" s="9" t="s">
        <v>258</v>
      </c>
      <c r="M61" s="22" t="s">
        <v>258</v>
      </c>
      <c r="N61" s="9" t="s">
        <v>258</v>
      </c>
      <c r="O61" s="39"/>
    </row>
    <row r="62" spans="1:15" s="40" customFormat="1" ht="21.75" customHeight="1">
      <c r="A62" s="1">
        <f t="shared" si="3"/>
        <v>55</v>
      </c>
      <c r="B62" s="41" t="s">
        <v>185</v>
      </c>
      <c r="C62" s="42" t="s">
        <v>60</v>
      </c>
      <c r="D62" s="2">
        <v>9</v>
      </c>
      <c r="E62" s="9" t="s">
        <v>258</v>
      </c>
      <c r="F62" s="22" t="s">
        <v>258</v>
      </c>
      <c r="G62" s="9" t="s">
        <v>258</v>
      </c>
      <c r="H62" s="9" t="s">
        <v>258</v>
      </c>
      <c r="I62" s="9" t="s">
        <v>258</v>
      </c>
      <c r="J62" s="9" t="s">
        <v>258</v>
      </c>
      <c r="K62" s="9" t="s">
        <v>258</v>
      </c>
      <c r="L62" s="9" t="s">
        <v>258</v>
      </c>
      <c r="M62" s="22" t="s">
        <v>258</v>
      </c>
      <c r="N62" s="9" t="s">
        <v>258</v>
      </c>
      <c r="O62" s="39"/>
    </row>
    <row r="63" spans="1:15" s="40" customFormat="1" ht="21.75" customHeight="1">
      <c r="A63" s="1">
        <f t="shared" si="3"/>
        <v>56</v>
      </c>
      <c r="B63" s="41" t="s">
        <v>186</v>
      </c>
      <c r="C63" s="42" t="s">
        <v>61</v>
      </c>
      <c r="D63" s="2">
        <v>25</v>
      </c>
      <c r="E63" s="9" t="s">
        <v>258</v>
      </c>
      <c r="F63" s="22" t="s">
        <v>258</v>
      </c>
      <c r="G63" s="9" t="s">
        <v>258</v>
      </c>
      <c r="H63" s="9" t="s">
        <v>258</v>
      </c>
      <c r="I63" s="9" t="s">
        <v>258</v>
      </c>
      <c r="J63" s="9" t="s">
        <v>258</v>
      </c>
      <c r="K63" s="9" t="s">
        <v>258</v>
      </c>
      <c r="L63" s="9" t="s">
        <v>258</v>
      </c>
      <c r="M63" s="22" t="s">
        <v>258</v>
      </c>
      <c r="N63" s="9" t="s">
        <v>258</v>
      </c>
      <c r="O63" s="39"/>
    </row>
    <row r="64" spans="1:15" s="40" customFormat="1" ht="21.75" customHeight="1">
      <c r="A64" s="1">
        <f t="shared" si="3"/>
        <v>57</v>
      </c>
      <c r="B64" s="41" t="s">
        <v>187</v>
      </c>
      <c r="C64" s="42" t="s">
        <v>62</v>
      </c>
      <c r="D64" s="2">
        <v>352</v>
      </c>
      <c r="E64" s="9" t="s">
        <v>258</v>
      </c>
      <c r="F64" s="22" t="s">
        <v>258</v>
      </c>
      <c r="G64" s="9" t="s">
        <v>258</v>
      </c>
      <c r="H64" s="9" t="s">
        <v>258</v>
      </c>
      <c r="I64" s="9" t="s">
        <v>258</v>
      </c>
      <c r="J64" s="9" t="s">
        <v>258</v>
      </c>
      <c r="K64" s="9" t="s">
        <v>258</v>
      </c>
      <c r="L64" s="9" t="s">
        <v>258</v>
      </c>
      <c r="M64" s="22" t="s">
        <v>258</v>
      </c>
      <c r="N64" s="9" t="s">
        <v>258</v>
      </c>
      <c r="O64" s="39"/>
    </row>
    <row r="65" spans="1:15" s="40" customFormat="1" ht="21.75" customHeight="1">
      <c r="A65" s="1">
        <f t="shared" si="3"/>
        <v>58</v>
      </c>
      <c r="B65" s="41" t="s">
        <v>188</v>
      </c>
      <c r="C65" s="42" t="s">
        <v>63</v>
      </c>
      <c r="D65" s="2">
        <v>75</v>
      </c>
      <c r="E65" s="9" t="s">
        <v>258</v>
      </c>
      <c r="F65" s="22" t="s">
        <v>258</v>
      </c>
      <c r="G65" s="9" t="s">
        <v>258</v>
      </c>
      <c r="H65" s="9" t="s">
        <v>258</v>
      </c>
      <c r="I65" s="9" t="s">
        <v>258</v>
      </c>
      <c r="J65" s="9" t="s">
        <v>258</v>
      </c>
      <c r="K65" s="9" t="s">
        <v>258</v>
      </c>
      <c r="L65" s="9" t="s">
        <v>258</v>
      </c>
      <c r="M65" s="22" t="s">
        <v>258</v>
      </c>
      <c r="N65" s="9" t="s">
        <v>258</v>
      </c>
      <c r="O65" s="39"/>
    </row>
    <row r="66" spans="1:15" s="40" customFormat="1" ht="21.75" customHeight="1">
      <c r="A66" s="1">
        <f t="shared" si="3"/>
        <v>59</v>
      </c>
      <c r="B66" s="41" t="s">
        <v>189</v>
      </c>
      <c r="C66" s="42" t="s">
        <v>64</v>
      </c>
      <c r="D66" s="2">
        <v>140</v>
      </c>
      <c r="E66" s="9" t="s">
        <v>258</v>
      </c>
      <c r="F66" s="22" t="s">
        <v>258</v>
      </c>
      <c r="G66" s="9" t="s">
        <v>258</v>
      </c>
      <c r="H66" s="9" t="s">
        <v>258</v>
      </c>
      <c r="I66" s="9" t="s">
        <v>258</v>
      </c>
      <c r="J66" s="9" t="s">
        <v>258</v>
      </c>
      <c r="K66" s="9" t="s">
        <v>258</v>
      </c>
      <c r="L66" s="9" t="s">
        <v>258</v>
      </c>
      <c r="M66" s="22" t="s">
        <v>258</v>
      </c>
      <c r="N66" s="9" t="s">
        <v>258</v>
      </c>
      <c r="O66" s="39"/>
    </row>
    <row r="67" spans="1:15" s="40" customFormat="1" ht="21.75" customHeight="1">
      <c r="A67" s="1">
        <f t="shared" si="3"/>
        <v>60</v>
      </c>
      <c r="B67" s="41" t="s">
        <v>190</v>
      </c>
      <c r="C67" s="42" t="s">
        <v>65</v>
      </c>
      <c r="D67" s="2">
        <v>27</v>
      </c>
      <c r="E67" s="9" t="s">
        <v>258</v>
      </c>
      <c r="F67" s="22" t="s">
        <v>258</v>
      </c>
      <c r="G67" s="9" t="s">
        <v>258</v>
      </c>
      <c r="H67" s="9" t="s">
        <v>258</v>
      </c>
      <c r="I67" s="9" t="s">
        <v>258</v>
      </c>
      <c r="J67" s="9" t="s">
        <v>258</v>
      </c>
      <c r="K67" s="9" t="s">
        <v>258</v>
      </c>
      <c r="L67" s="9" t="s">
        <v>258</v>
      </c>
      <c r="M67" s="22" t="s">
        <v>258</v>
      </c>
      <c r="N67" s="9" t="s">
        <v>258</v>
      </c>
      <c r="O67" s="39"/>
    </row>
    <row r="68" spans="1:15" s="40" customFormat="1" ht="21.75" customHeight="1">
      <c r="A68" s="1">
        <f t="shared" si="3"/>
        <v>61</v>
      </c>
      <c r="B68" s="41" t="s">
        <v>191</v>
      </c>
      <c r="C68" s="42" t="s">
        <v>66</v>
      </c>
      <c r="D68" s="2">
        <v>1580</v>
      </c>
      <c r="E68" s="9" t="s">
        <v>258</v>
      </c>
      <c r="F68" s="22" t="s">
        <v>258</v>
      </c>
      <c r="G68" s="9" t="s">
        <v>258</v>
      </c>
      <c r="H68" s="9" t="s">
        <v>258</v>
      </c>
      <c r="I68" s="9" t="s">
        <v>258</v>
      </c>
      <c r="J68" s="9" t="s">
        <v>258</v>
      </c>
      <c r="K68" s="9" t="s">
        <v>258</v>
      </c>
      <c r="L68" s="9" t="s">
        <v>258</v>
      </c>
      <c r="M68" s="22" t="s">
        <v>258</v>
      </c>
      <c r="N68" s="9" t="s">
        <v>258</v>
      </c>
      <c r="O68" s="39"/>
    </row>
    <row r="69" spans="1:15" s="40" customFormat="1" ht="21.75" customHeight="1">
      <c r="A69" s="1">
        <f t="shared" si="3"/>
        <v>62</v>
      </c>
      <c r="B69" s="41" t="s">
        <v>192</v>
      </c>
      <c r="C69" s="42" t="s">
        <v>67</v>
      </c>
      <c r="D69" s="2">
        <v>38</v>
      </c>
      <c r="E69" s="9" t="s">
        <v>258</v>
      </c>
      <c r="F69" s="22" t="s">
        <v>258</v>
      </c>
      <c r="G69" s="9" t="s">
        <v>258</v>
      </c>
      <c r="H69" s="9" t="s">
        <v>258</v>
      </c>
      <c r="I69" s="9" t="s">
        <v>258</v>
      </c>
      <c r="J69" s="9" t="s">
        <v>258</v>
      </c>
      <c r="K69" s="9" t="s">
        <v>258</v>
      </c>
      <c r="L69" s="9" t="s">
        <v>258</v>
      </c>
      <c r="M69" s="22" t="s">
        <v>258</v>
      </c>
      <c r="N69" s="9" t="s">
        <v>258</v>
      </c>
      <c r="O69" s="39"/>
    </row>
    <row r="70" spans="1:15" s="40" customFormat="1" ht="21.75" customHeight="1">
      <c r="A70" s="1">
        <f t="shared" si="3"/>
        <v>63</v>
      </c>
      <c r="B70" s="41" t="s">
        <v>193</v>
      </c>
      <c r="C70" s="42" t="s">
        <v>68</v>
      </c>
      <c r="D70" s="2">
        <v>34</v>
      </c>
      <c r="E70" s="9" t="s">
        <v>258</v>
      </c>
      <c r="F70" s="22" t="s">
        <v>258</v>
      </c>
      <c r="G70" s="9" t="s">
        <v>258</v>
      </c>
      <c r="H70" s="9" t="s">
        <v>258</v>
      </c>
      <c r="I70" s="9" t="s">
        <v>258</v>
      </c>
      <c r="J70" s="9" t="s">
        <v>258</v>
      </c>
      <c r="K70" s="9" t="s">
        <v>258</v>
      </c>
      <c r="L70" s="9" t="s">
        <v>258</v>
      </c>
      <c r="M70" s="22" t="s">
        <v>258</v>
      </c>
      <c r="N70" s="9" t="s">
        <v>258</v>
      </c>
      <c r="O70" s="39"/>
    </row>
    <row r="71" spans="1:15" s="40" customFormat="1" ht="21.75" customHeight="1">
      <c r="A71" s="1">
        <f t="shared" si="3"/>
        <v>64</v>
      </c>
      <c r="B71" s="41" t="s">
        <v>194</v>
      </c>
      <c r="C71" s="42" t="s">
        <v>69</v>
      </c>
      <c r="D71" s="2">
        <v>15</v>
      </c>
      <c r="E71" s="9" t="s">
        <v>258</v>
      </c>
      <c r="F71" s="22" t="s">
        <v>258</v>
      </c>
      <c r="G71" s="9" t="s">
        <v>258</v>
      </c>
      <c r="H71" s="9" t="s">
        <v>258</v>
      </c>
      <c r="I71" s="9" t="s">
        <v>258</v>
      </c>
      <c r="J71" s="9" t="s">
        <v>258</v>
      </c>
      <c r="K71" s="9" t="s">
        <v>258</v>
      </c>
      <c r="L71" s="9" t="s">
        <v>258</v>
      </c>
      <c r="M71" s="22" t="s">
        <v>258</v>
      </c>
      <c r="N71" s="9" t="s">
        <v>258</v>
      </c>
      <c r="O71" s="39"/>
    </row>
    <row r="72" spans="1:15" s="40" customFormat="1" ht="21.75" customHeight="1">
      <c r="A72" s="1">
        <f t="shared" si="3"/>
        <v>65</v>
      </c>
      <c r="B72" s="41" t="s">
        <v>195</v>
      </c>
      <c r="C72" s="42" t="s">
        <v>70</v>
      </c>
      <c r="D72" s="2">
        <v>300</v>
      </c>
      <c r="E72" s="9" t="s">
        <v>258</v>
      </c>
      <c r="F72" s="22" t="s">
        <v>258</v>
      </c>
      <c r="G72" s="9" t="s">
        <v>258</v>
      </c>
      <c r="H72" s="9" t="s">
        <v>258</v>
      </c>
      <c r="I72" s="9" t="s">
        <v>258</v>
      </c>
      <c r="J72" s="9" t="s">
        <v>258</v>
      </c>
      <c r="K72" s="9" t="s">
        <v>258</v>
      </c>
      <c r="L72" s="9" t="s">
        <v>258</v>
      </c>
      <c r="M72" s="22" t="s">
        <v>258</v>
      </c>
      <c r="N72" s="9" t="s">
        <v>258</v>
      </c>
      <c r="O72" s="39"/>
    </row>
    <row r="73" spans="1:15" s="40" customFormat="1" ht="21.75" customHeight="1">
      <c r="A73" s="1">
        <f t="shared" si="3"/>
        <v>66</v>
      </c>
      <c r="B73" s="41" t="s">
        <v>196</v>
      </c>
      <c r="C73" s="42" t="s">
        <v>71</v>
      </c>
      <c r="D73" s="2">
        <v>20</v>
      </c>
      <c r="E73" s="9" t="s">
        <v>258</v>
      </c>
      <c r="F73" s="22" t="s">
        <v>258</v>
      </c>
      <c r="G73" s="9" t="s">
        <v>258</v>
      </c>
      <c r="H73" s="9" t="s">
        <v>258</v>
      </c>
      <c r="I73" s="9" t="s">
        <v>258</v>
      </c>
      <c r="J73" s="9" t="s">
        <v>258</v>
      </c>
      <c r="K73" s="9" t="s">
        <v>258</v>
      </c>
      <c r="L73" s="9" t="s">
        <v>258</v>
      </c>
      <c r="M73" s="22" t="s">
        <v>258</v>
      </c>
      <c r="N73" s="9" t="s">
        <v>258</v>
      </c>
      <c r="O73" s="39"/>
    </row>
    <row r="74" spans="1:15" s="40" customFormat="1" ht="21.75" customHeight="1">
      <c r="A74" s="1">
        <f t="shared" si="3"/>
        <v>67</v>
      </c>
      <c r="B74" s="41" t="s">
        <v>197</v>
      </c>
      <c r="C74" s="42" t="s">
        <v>72</v>
      </c>
      <c r="D74" s="2">
        <v>17</v>
      </c>
      <c r="E74" s="9" t="s">
        <v>258</v>
      </c>
      <c r="F74" s="22" t="s">
        <v>258</v>
      </c>
      <c r="G74" s="9" t="s">
        <v>258</v>
      </c>
      <c r="H74" s="9" t="s">
        <v>258</v>
      </c>
      <c r="I74" s="9" t="s">
        <v>258</v>
      </c>
      <c r="J74" s="9" t="s">
        <v>258</v>
      </c>
      <c r="K74" s="9" t="s">
        <v>258</v>
      </c>
      <c r="L74" s="9" t="s">
        <v>258</v>
      </c>
      <c r="M74" s="22" t="s">
        <v>258</v>
      </c>
      <c r="N74" s="9" t="s">
        <v>258</v>
      </c>
      <c r="O74" s="39"/>
    </row>
    <row r="75" spans="1:15" s="40" customFormat="1" ht="21.75" customHeight="1">
      <c r="A75" s="1">
        <f t="shared" si="3"/>
        <v>68</v>
      </c>
      <c r="B75" s="41" t="s">
        <v>269</v>
      </c>
      <c r="C75" s="42" t="s">
        <v>73</v>
      </c>
      <c r="D75" s="2">
        <v>193</v>
      </c>
      <c r="E75" s="9" t="s">
        <v>258</v>
      </c>
      <c r="F75" s="22" t="s">
        <v>258</v>
      </c>
      <c r="G75" s="9" t="s">
        <v>258</v>
      </c>
      <c r="H75" s="9" t="s">
        <v>258</v>
      </c>
      <c r="I75" s="9" t="s">
        <v>258</v>
      </c>
      <c r="J75" s="9" t="s">
        <v>258</v>
      </c>
      <c r="K75" s="9" t="s">
        <v>258</v>
      </c>
      <c r="L75" s="9" t="s">
        <v>258</v>
      </c>
      <c r="M75" s="22" t="s">
        <v>258</v>
      </c>
      <c r="N75" s="9" t="s">
        <v>258</v>
      </c>
      <c r="O75" s="39"/>
    </row>
    <row r="76" spans="1:15" s="40" customFormat="1" ht="21.75" customHeight="1">
      <c r="A76" s="1">
        <f t="shared" si="3"/>
        <v>69</v>
      </c>
      <c r="B76" s="41" t="s">
        <v>198</v>
      </c>
      <c r="C76" s="42" t="s">
        <v>74</v>
      </c>
      <c r="D76" s="2">
        <v>309</v>
      </c>
      <c r="E76" s="9" t="s">
        <v>258</v>
      </c>
      <c r="F76" s="22" t="s">
        <v>258</v>
      </c>
      <c r="G76" s="9" t="s">
        <v>258</v>
      </c>
      <c r="H76" s="9" t="s">
        <v>258</v>
      </c>
      <c r="I76" s="9" t="s">
        <v>258</v>
      </c>
      <c r="J76" s="9" t="s">
        <v>258</v>
      </c>
      <c r="K76" s="9" t="s">
        <v>258</v>
      </c>
      <c r="L76" s="9" t="s">
        <v>258</v>
      </c>
      <c r="M76" s="22" t="s">
        <v>258</v>
      </c>
      <c r="N76" s="9" t="s">
        <v>258</v>
      </c>
      <c r="O76" s="39"/>
    </row>
    <row r="77" spans="1:15" s="40" customFormat="1" ht="21.75" customHeight="1">
      <c r="A77" s="1">
        <f t="shared" si="3"/>
        <v>70</v>
      </c>
      <c r="B77" s="41" t="s">
        <v>199</v>
      </c>
      <c r="C77" s="42" t="s">
        <v>75</v>
      </c>
      <c r="D77" s="2">
        <v>380</v>
      </c>
      <c r="E77" s="9" t="s">
        <v>258</v>
      </c>
      <c r="F77" s="22" t="s">
        <v>258</v>
      </c>
      <c r="G77" s="9" t="s">
        <v>258</v>
      </c>
      <c r="H77" s="9" t="s">
        <v>258</v>
      </c>
      <c r="I77" s="9" t="s">
        <v>258</v>
      </c>
      <c r="J77" s="9" t="s">
        <v>258</v>
      </c>
      <c r="K77" s="9" t="s">
        <v>258</v>
      </c>
      <c r="L77" s="9" t="s">
        <v>258</v>
      </c>
      <c r="M77" s="22" t="s">
        <v>258</v>
      </c>
      <c r="N77" s="9" t="s">
        <v>258</v>
      </c>
      <c r="O77" s="39"/>
    </row>
    <row r="78" spans="1:15" s="40" customFormat="1" ht="21.75" customHeight="1">
      <c r="A78" s="1">
        <f t="shared" si="3"/>
        <v>71</v>
      </c>
      <c r="B78" s="41" t="s">
        <v>270</v>
      </c>
      <c r="C78" s="42" t="s">
        <v>76</v>
      </c>
      <c r="D78" s="2">
        <v>10</v>
      </c>
      <c r="E78" s="9" t="s">
        <v>258</v>
      </c>
      <c r="F78" s="22" t="s">
        <v>258</v>
      </c>
      <c r="G78" s="9" t="s">
        <v>258</v>
      </c>
      <c r="H78" s="9" t="s">
        <v>258</v>
      </c>
      <c r="I78" s="9" t="s">
        <v>258</v>
      </c>
      <c r="J78" s="9" t="s">
        <v>258</v>
      </c>
      <c r="K78" s="9" t="s">
        <v>258</v>
      </c>
      <c r="L78" s="9" t="s">
        <v>258</v>
      </c>
      <c r="M78" s="22" t="s">
        <v>258</v>
      </c>
      <c r="N78" s="9" t="s">
        <v>258</v>
      </c>
      <c r="O78" s="39"/>
    </row>
    <row r="79" spans="1:15" s="40" customFormat="1" ht="21.75" customHeight="1">
      <c r="A79" s="1">
        <f t="shared" si="3"/>
        <v>72</v>
      </c>
      <c r="B79" s="41" t="s">
        <v>200</v>
      </c>
      <c r="C79" s="42" t="s">
        <v>77</v>
      </c>
      <c r="D79" s="2">
        <v>55</v>
      </c>
      <c r="E79" s="9" t="s">
        <v>258</v>
      </c>
      <c r="F79" s="22" t="s">
        <v>258</v>
      </c>
      <c r="G79" s="9" t="s">
        <v>258</v>
      </c>
      <c r="H79" s="9" t="s">
        <v>258</v>
      </c>
      <c r="I79" s="9" t="s">
        <v>258</v>
      </c>
      <c r="J79" s="9" t="s">
        <v>258</v>
      </c>
      <c r="K79" s="9" t="s">
        <v>258</v>
      </c>
      <c r="L79" s="9" t="s">
        <v>258</v>
      </c>
      <c r="M79" s="22" t="s">
        <v>258</v>
      </c>
      <c r="N79" s="9" t="s">
        <v>258</v>
      </c>
      <c r="O79" s="39"/>
    </row>
    <row r="80" spans="1:15" s="40" customFormat="1" ht="21.75" customHeight="1">
      <c r="A80" s="1">
        <f t="shared" si="3"/>
        <v>73</v>
      </c>
      <c r="B80" s="41" t="s">
        <v>201</v>
      </c>
      <c r="C80" s="42" t="s">
        <v>78</v>
      </c>
      <c r="D80" s="2">
        <v>154</v>
      </c>
      <c r="E80" s="9" t="s">
        <v>258</v>
      </c>
      <c r="F80" s="22" t="s">
        <v>258</v>
      </c>
      <c r="G80" s="9" t="s">
        <v>258</v>
      </c>
      <c r="H80" s="9" t="s">
        <v>258</v>
      </c>
      <c r="I80" s="9" t="s">
        <v>258</v>
      </c>
      <c r="J80" s="9" t="s">
        <v>258</v>
      </c>
      <c r="K80" s="9" t="s">
        <v>258</v>
      </c>
      <c r="L80" s="9" t="s">
        <v>258</v>
      </c>
      <c r="M80" s="22" t="s">
        <v>258</v>
      </c>
      <c r="N80" s="9" t="s">
        <v>258</v>
      </c>
      <c r="O80" s="39"/>
    </row>
    <row r="81" spans="1:15" s="40" customFormat="1" ht="21.75" customHeight="1">
      <c r="A81" s="1">
        <f t="shared" si="3"/>
        <v>74</v>
      </c>
      <c r="B81" s="41" t="s">
        <v>202</v>
      </c>
      <c r="C81" s="42" t="s">
        <v>79</v>
      </c>
      <c r="D81" s="2">
        <v>478</v>
      </c>
      <c r="E81" s="9" t="s">
        <v>258</v>
      </c>
      <c r="F81" s="22" t="s">
        <v>258</v>
      </c>
      <c r="G81" s="9" t="s">
        <v>258</v>
      </c>
      <c r="H81" s="9" t="s">
        <v>258</v>
      </c>
      <c r="I81" s="9" t="s">
        <v>258</v>
      </c>
      <c r="J81" s="9" t="s">
        <v>258</v>
      </c>
      <c r="K81" s="9" t="s">
        <v>258</v>
      </c>
      <c r="L81" s="9" t="s">
        <v>258</v>
      </c>
      <c r="M81" s="22" t="s">
        <v>258</v>
      </c>
      <c r="N81" s="9" t="s">
        <v>258</v>
      </c>
      <c r="O81" s="39"/>
    </row>
    <row r="82" spans="1:15" s="40" customFormat="1" ht="21.75" customHeight="1">
      <c r="A82" s="1">
        <f t="shared" si="3"/>
        <v>75</v>
      </c>
      <c r="B82" s="41" t="s">
        <v>203</v>
      </c>
      <c r="C82" s="42" t="s">
        <v>80</v>
      </c>
      <c r="D82" s="2">
        <v>4</v>
      </c>
      <c r="E82" s="9" t="s">
        <v>258</v>
      </c>
      <c r="F82" s="22" t="s">
        <v>258</v>
      </c>
      <c r="G82" s="9" t="s">
        <v>258</v>
      </c>
      <c r="H82" s="9" t="s">
        <v>258</v>
      </c>
      <c r="I82" s="9" t="s">
        <v>258</v>
      </c>
      <c r="J82" s="9" t="s">
        <v>258</v>
      </c>
      <c r="K82" s="9" t="s">
        <v>258</v>
      </c>
      <c r="L82" s="9" t="s">
        <v>258</v>
      </c>
      <c r="M82" s="22" t="s">
        <v>258</v>
      </c>
      <c r="N82" s="9" t="s">
        <v>258</v>
      </c>
      <c r="O82" s="39"/>
    </row>
    <row r="83" spans="1:15" s="40" customFormat="1" ht="21.75" customHeight="1">
      <c r="A83" s="1">
        <f t="shared" si="3"/>
        <v>76</v>
      </c>
      <c r="B83" s="41" t="s">
        <v>204</v>
      </c>
      <c r="C83" s="42" t="s">
        <v>81</v>
      </c>
      <c r="D83" s="2">
        <v>95</v>
      </c>
      <c r="E83" s="9" t="s">
        <v>258</v>
      </c>
      <c r="F83" s="22" t="s">
        <v>258</v>
      </c>
      <c r="G83" s="9" t="s">
        <v>258</v>
      </c>
      <c r="H83" s="9" t="s">
        <v>258</v>
      </c>
      <c r="I83" s="9" t="s">
        <v>258</v>
      </c>
      <c r="J83" s="9" t="s">
        <v>258</v>
      </c>
      <c r="K83" s="9" t="s">
        <v>258</v>
      </c>
      <c r="L83" s="9" t="s">
        <v>258</v>
      </c>
      <c r="M83" s="22" t="s">
        <v>258</v>
      </c>
      <c r="N83" s="9" t="s">
        <v>258</v>
      </c>
      <c r="O83" s="39"/>
    </row>
    <row r="84" spans="1:15" s="40" customFormat="1" ht="21.75" customHeight="1">
      <c r="A84" s="1">
        <f t="shared" si="3"/>
        <v>77</v>
      </c>
      <c r="B84" s="41" t="s">
        <v>205</v>
      </c>
      <c r="C84" s="42" t="s">
        <v>82</v>
      </c>
      <c r="D84" s="2">
        <v>91</v>
      </c>
      <c r="E84" s="9" t="s">
        <v>258</v>
      </c>
      <c r="F84" s="22" t="s">
        <v>258</v>
      </c>
      <c r="G84" s="9" t="s">
        <v>258</v>
      </c>
      <c r="H84" s="9" t="s">
        <v>258</v>
      </c>
      <c r="I84" s="9" t="s">
        <v>258</v>
      </c>
      <c r="J84" s="9" t="s">
        <v>258</v>
      </c>
      <c r="K84" s="9" t="s">
        <v>258</v>
      </c>
      <c r="L84" s="9" t="s">
        <v>258</v>
      </c>
      <c r="M84" s="22" t="s">
        <v>258</v>
      </c>
      <c r="N84" s="9" t="s">
        <v>258</v>
      </c>
      <c r="O84" s="39"/>
    </row>
    <row r="85" spans="1:15" s="40" customFormat="1" ht="21.75" customHeight="1">
      <c r="A85" s="1">
        <f t="shared" si="3"/>
        <v>78</v>
      </c>
      <c r="B85" s="41" t="s">
        <v>206</v>
      </c>
      <c r="C85" s="42" t="s">
        <v>83</v>
      </c>
      <c r="D85" s="2">
        <v>80</v>
      </c>
      <c r="E85" s="9" t="s">
        <v>258</v>
      </c>
      <c r="F85" s="22" t="s">
        <v>258</v>
      </c>
      <c r="G85" s="9" t="s">
        <v>258</v>
      </c>
      <c r="H85" s="9" t="s">
        <v>258</v>
      </c>
      <c r="I85" s="9" t="s">
        <v>258</v>
      </c>
      <c r="J85" s="9" t="s">
        <v>258</v>
      </c>
      <c r="K85" s="9" t="s">
        <v>258</v>
      </c>
      <c r="L85" s="9" t="s">
        <v>258</v>
      </c>
      <c r="M85" s="22" t="s">
        <v>258</v>
      </c>
      <c r="N85" s="9" t="s">
        <v>258</v>
      </c>
      <c r="O85" s="39"/>
    </row>
    <row r="86" spans="1:15" s="40" customFormat="1" ht="21.75" customHeight="1">
      <c r="A86" s="1">
        <f t="shared" si="3"/>
        <v>79</v>
      </c>
      <c r="B86" s="41" t="s">
        <v>207</v>
      </c>
      <c r="C86" s="42" t="s">
        <v>84</v>
      </c>
      <c r="D86" s="2">
        <v>110</v>
      </c>
      <c r="E86" s="9" t="s">
        <v>258</v>
      </c>
      <c r="F86" s="22" t="s">
        <v>258</v>
      </c>
      <c r="G86" s="9" t="s">
        <v>258</v>
      </c>
      <c r="H86" s="9" t="s">
        <v>258</v>
      </c>
      <c r="I86" s="9" t="s">
        <v>258</v>
      </c>
      <c r="J86" s="9" t="s">
        <v>258</v>
      </c>
      <c r="K86" s="9" t="s">
        <v>258</v>
      </c>
      <c r="L86" s="9" t="s">
        <v>258</v>
      </c>
      <c r="M86" s="22" t="s">
        <v>258</v>
      </c>
      <c r="N86" s="9" t="s">
        <v>258</v>
      </c>
      <c r="O86" s="39"/>
    </row>
    <row r="87" spans="1:15" s="40" customFormat="1" ht="21.75" customHeight="1">
      <c r="A87" s="1">
        <f t="shared" si="3"/>
        <v>80</v>
      </c>
      <c r="B87" s="41" t="s">
        <v>271</v>
      </c>
      <c r="C87" s="42" t="s">
        <v>85</v>
      </c>
      <c r="D87" s="2">
        <v>500</v>
      </c>
      <c r="E87" s="9" t="s">
        <v>258</v>
      </c>
      <c r="F87" s="22" t="s">
        <v>258</v>
      </c>
      <c r="G87" s="9" t="s">
        <v>258</v>
      </c>
      <c r="H87" s="9" t="s">
        <v>258</v>
      </c>
      <c r="I87" s="9" t="s">
        <v>258</v>
      </c>
      <c r="J87" s="9" t="s">
        <v>258</v>
      </c>
      <c r="K87" s="9" t="s">
        <v>258</v>
      </c>
      <c r="L87" s="9" t="s">
        <v>258</v>
      </c>
      <c r="M87" s="22" t="s">
        <v>258</v>
      </c>
      <c r="N87" s="9" t="s">
        <v>258</v>
      </c>
      <c r="O87" s="39"/>
    </row>
    <row r="88" spans="1:15" s="40" customFormat="1" ht="21.75" customHeight="1">
      <c r="A88" s="1">
        <f t="shared" si="3"/>
        <v>81</v>
      </c>
      <c r="B88" s="41" t="s">
        <v>209</v>
      </c>
      <c r="C88" s="42" t="s">
        <v>208</v>
      </c>
      <c r="D88" s="2">
        <v>200</v>
      </c>
      <c r="E88" s="9" t="s">
        <v>258</v>
      </c>
      <c r="F88" s="22" t="s">
        <v>258</v>
      </c>
      <c r="G88" s="9" t="s">
        <v>258</v>
      </c>
      <c r="H88" s="9" t="s">
        <v>258</v>
      </c>
      <c r="I88" s="9" t="s">
        <v>258</v>
      </c>
      <c r="J88" s="9" t="s">
        <v>258</v>
      </c>
      <c r="K88" s="9" t="s">
        <v>258</v>
      </c>
      <c r="L88" s="9" t="s">
        <v>258</v>
      </c>
      <c r="M88" s="22" t="s">
        <v>258</v>
      </c>
      <c r="N88" s="9" t="s">
        <v>258</v>
      </c>
      <c r="O88" s="39"/>
    </row>
    <row r="89" spans="1:15" s="40" customFormat="1" ht="21.75" customHeight="1">
      <c r="A89" s="1">
        <f t="shared" si="3"/>
        <v>82</v>
      </c>
      <c r="B89" s="41" t="s">
        <v>210</v>
      </c>
      <c r="C89" s="42" t="s">
        <v>86</v>
      </c>
      <c r="D89" s="2">
        <v>10</v>
      </c>
      <c r="E89" s="9" t="s">
        <v>258</v>
      </c>
      <c r="F89" s="22" t="s">
        <v>258</v>
      </c>
      <c r="G89" s="9" t="s">
        <v>258</v>
      </c>
      <c r="H89" s="9" t="s">
        <v>258</v>
      </c>
      <c r="I89" s="9" t="s">
        <v>258</v>
      </c>
      <c r="J89" s="9" t="s">
        <v>258</v>
      </c>
      <c r="K89" s="9" t="s">
        <v>258</v>
      </c>
      <c r="L89" s="9" t="s">
        <v>258</v>
      </c>
      <c r="M89" s="22" t="s">
        <v>258</v>
      </c>
      <c r="N89" s="9" t="s">
        <v>258</v>
      </c>
      <c r="O89" s="39"/>
    </row>
    <row r="90" spans="1:15" s="40" customFormat="1" ht="21" customHeight="1">
      <c r="A90" s="1">
        <f t="shared" si="3"/>
        <v>83</v>
      </c>
      <c r="B90" s="41" t="s">
        <v>211</v>
      </c>
      <c r="C90" s="42" t="s">
        <v>87</v>
      </c>
      <c r="D90" s="2">
        <v>100</v>
      </c>
      <c r="E90" s="9" t="s">
        <v>258</v>
      </c>
      <c r="F90" s="22" t="s">
        <v>258</v>
      </c>
      <c r="G90" s="9" t="s">
        <v>258</v>
      </c>
      <c r="H90" s="9" t="s">
        <v>258</v>
      </c>
      <c r="I90" s="9" t="s">
        <v>258</v>
      </c>
      <c r="J90" s="9" t="s">
        <v>258</v>
      </c>
      <c r="K90" s="9" t="s">
        <v>258</v>
      </c>
      <c r="L90" s="9" t="s">
        <v>258</v>
      </c>
      <c r="M90" s="22" t="s">
        <v>258</v>
      </c>
      <c r="N90" s="9" t="s">
        <v>258</v>
      </c>
      <c r="O90" s="39"/>
    </row>
    <row r="91" spans="1:15" s="40" customFormat="1" ht="21" customHeight="1">
      <c r="A91" s="1">
        <f t="shared" si="3"/>
        <v>84</v>
      </c>
      <c r="B91" s="41" t="s">
        <v>272</v>
      </c>
      <c r="C91" s="42" t="s">
        <v>88</v>
      </c>
      <c r="D91" s="2">
        <v>40</v>
      </c>
      <c r="E91" s="9" t="s">
        <v>258</v>
      </c>
      <c r="F91" s="22" t="s">
        <v>258</v>
      </c>
      <c r="G91" s="9" t="s">
        <v>258</v>
      </c>
      <c r="H91" s="9" t="s">
        <v>258</v>
      </c>
      <c r="I91" s="9" t="s">
        <v>258</v>
      </c>
      <c r="J91" s="9" t="s">
        <v>258</v>
      </c>
      <c r="K91" s="9" t="s">
        <v>258</v>
      </c>
      <c r="L91" s="9" t="s">
        <v>258</v>
      </c>
      <c r="M91" s="22" t="s">
        <v>258</v>
      </c>
      <c r="N91" s="9" t="s">
        <v>258</v>
      </c>
      <c r="O91" s="39"/>
    </row>
    <row r="92" spans="1:15" s="40" customFormat="1" ht="21" customHeight="1">
      <c r="A92" s="1">
        <f t="shared" si="3"/>
        <v>85</v>
      </c>
      <c r="B92" s="41" t="s">
        <v>212</v>
      </c>
      <c r="C92" s="42" t="s">
        <v>89</v>
      </c>
      <c r="D92" s="2">
        <v>20</v>
      </c>
      <c r="E92" s="9" t="s">
        <v>258</v>
      </c>
      <c r="F92" s="22" t="s">
        <v>258</v>
      </c>
      <c r="G92" s="9" t="s">
        <v>258</v>
      </c>
      <c r="H92" s="9" t="s">
        <v>258</v>
      </c>
      <c r="I92" s="9" t="s">
        <v>258</v>
      </c>
      <c r="J92" s="9" t="s">
        <v>258</v>
      </c>
      <c r="K92" s="9" t="s">
        <v>258</v>
      </c>
      <c r="L92" s="9" t="s">
        <v>258</v>
      </c>
      <c r="M92" s="22" t="s">
        <v>258</v>
      </c>
      <c r="N92" s="9" t="s">
        <v>258</v>
      </c>
      <c r="O92" s="39"/>
    </row>
    <row r="93" spans="1:15" s="40" customFormat="1" ht="21" customHeight="1">
      <c r="A93" s="1">
        <f t="shared" si="3"/>
        <v>86</v>
      </c>
      <c r="B93" s="41" t="s">
        <v>213</v>
      </c>
      <c r="C93" s="42" t="s">
        <v>90</v>
      </c>
      <c r="D93" s="2">
        <v>901</v>
      </c>
      <c r="E93" s="9" t="s">
        <v>258</v>
      </c>
      <c r="F93" s="22" t="s">
        <v>258</v>
      </c>
      <c r="G93" s="9" t="s">
        <v>258</v>
      </c>
      <c r="H93" s="9" t="s">
        <v>258</v>
      </c>
      <c r="I93" s="9" t="s">
        <v>258</v>
      </c>
      <c r="J93" s="9" t="s">
        <v>258</v>
      </c>
      <c r="K93" s="9" t="s">
        <v>258</v>
      </c>
      <c r="L93" s="9" t="s">
        <v>258</v>
      </c>
      <c r="M93" s="22" t="s">
        <v>258</v>
      </c>
      <c r="N93" s="9" t="s">
        <v>258</v>
      </c>
      <c r="O93" s="39"/>
    </row>
    <row r="94" spans="1:15" s="40" customFormat="1" ht="21" customHeight="1">
      <c r="A94" s="1">
        <f aca="true" t="shared" si="4" ref="A94:A102">A93+1</f>
        <v>87</v>
      </c>
      <c r="B94" s="41" t="s">
        <v>214</v>
      </c>
      <c r="C94" s="42" t="s">
        <v>91</v>
      </c>
      <c r="D94" s="2">
        <v>50</v>
      </c>
      <c r="E94" s="9" t="s">
        <v>258</v>
      </c>
      <c r="F94" s="22" t="s">
        <v>258</v>
      </c>
      <c r="G94" s="9" t="s">
        <v>258</v>
      </c>
      <c r="H94" s="9" t="s">
        <v>258</v>
      </c>
      <c r="I94" s="9" t="s">
        <v>258</v>
      </c>
      <c r="J94" s="9" t="s">
        <v>258</v>
      </c>
      <c r="K94" s="9" t="s">
        <v>258</v>
      </c>
      <c r="L94" s="9" t="s">
        <v>258</v>
      </c>
      <c r="M94" s="22" t="s">
        <v>258</v>
      </c>
      <c r="N94" s="9" t="s">
        <v>258</v>
      </c>
      <c r="O94" s="39"/>
    </row>
    <row r="95" spans="1:15" s="40" customFormat="1" ht="21" customHeight="1">
      <c r="A95" s="1">
        <f t="shared" si="4"/>
        <v>88</v>
      </c>
      <c r="B95" s="41" t="s">
        <v>215</v>
      </c>
      <c r="C95" s="42" t="s">
        <v>92</v>
      </c>
      <c r="D95" s="2">
        <v>10</v>
      </c>
      <c r="E95" s="9" t="s">
        <v>258</v>
      </c>
      <c r="F95" s="22" t="s">
        <v>258</v>
      </c>
      <c r="G95" s="9" t="s">
        <v>258</v>
      </c>
      <c r="H95" s="9" t="s">
        <v>258</v>
      </c>
      <c r="I95" s="9" t="s">
        <v>258</v>
      </c>
      <c r="J95" s="9" t="s">
        <v>258</v>
      </c>
      <c r="K95" s="9" t="s">
        <v>258</v>
      </c>
      <c r="L95" s="9" t="s">
        <v>258</v>
      </c>
      <c r="M95" s="22" t="s">
        <v>258</v>
      </c>
      <c r="N95" s="9" t="s">
        <v>258</v>
      </c>
      <c r="O95" s="39"/>
    </row>
    <row r="96" spans="1:15" s="40" customFormat="1" ht="21" customHeight="1">
      <c r="A96" s="1">
        <f t="shared" si="4"/>
        <v>89</v>
      </c>
      <c r="B96" s="41" t="s">
        <v>216</v>
      </c>
      <c r="C96" s="42" t="s">
        <v>93</v>
      </c>
      <c r="D96" s="2">
        <v>35</v>
      </c>
      <c r="E96" s="9" t="s">
        <v>258</v>
      </c>
      <c r="F96" s="22" t="s">
        <v>258</v>
      </c>
      <c r="G96" s="9" t="s">
        <v>258</v>
      </c>
      <c r="H96" s="9" t="s">
        <v>258</v>
      </c>
      <c r="I96" s="9" t="s">
        <v>258</v>
      </c>
      <c r="J96" s="9" t="s">
        <v>258</v>
      </c>
      <c r="K96" s="9" t="s">
        <v>258</v>
      </c>
      <c r="L96" s="9" t="s">
        <v>258</v>
      </c>
      <c r="M96" s="22" t="s">
        <v>258</v>
      </c>
      <c r="N96" s="9" t="s">
        <v>258</v>
      </c>
      <c r="O96" s="39"/>
    </row>
    <row r="97" spans="1:15" s="40" customFormat="1" ht="21" customHeight="1">
      <c r="A97" s="1">
        <f t="shared" si="4"/>
        <v>90</v>
      </c>
      <c r="B97" s="41" t="s">
        <v>217</v>
      </c>
      <c r="C97" s="42" t="s">
        <v>94</v>
      </c>
      <c r="D97" s="2">
        <v>34</v>
      </c>
      <c r="E97" s="9" t="s">
        <v>258</v>
      </c>
      <c r="F97" s="22" t="s">
        <v>258</v>
      </c>
      <c r="G97" s="9" t="s">
        <v>258</v>
      </c>
      <c r="H97" s="9" t="s">
        <v>258</v>
      </c>
      <c r="I97" s="9" t="s">
        <v>258</v>
      </c>
      <c r="J97" s="9" t="s">
        <v>258</v>
      </c>
      <c r="K97" s="9" t="s">
        <v>258</v>
      </c>
      <c r="L97" s="9" t="s">
        <v>258</v>
      </c>
      <c r="M97" s="22" t="s">
        <v>258</v>
      </c>
      <c r="N97" s="9" t="s">
        <v>258</v>
      </c>
      <c r="O97" s="39"/>
    </row>
    <row r="98" spans="1:15" s="40" customFormat="1" ht="21" customHeight="1">
      <c r="A98" s="1">
        <f t="shared" si="4"/>
        <v>91</v>
      </c>
      <c r="B98" s="41" t="s">
        <v>273</v>
      </c>
      <c r="C98" s="42" t="s">
        <v>95</v>
      </c>
      <c r="D98" s="2">
        <v>18</v>
      </c>
      <c r="E98" s="9" t="s">
        <v>258</v>
      </c>
      <c r="F98" s="22" t="s">
        <v>258</v>
      </c>
      <c r="G98" s="9" t="s">
        <v>258</v>
      </c>
      <c r="H98" s="9" t="s">
        <v>258</v>
      </c>
      <c r="I98" s="9" t="s">
        <v>258</v>
      </c>
      <c r="J98" s="9" t="s">
        <v>258</v>
      </c>
      <c r="K98" s="9" t="s">
        <v>258</v>
      </c>
      <c r="L98" s="9" t="s">
        <v>258</v>
      </c>
      <c r="M98" s="22" t="s">
        <v>258</v>
      </c>
      <c r="N98" s="9" t="s">
        <v>258</v>
      </c>
      <c r="O98" s="39"/>
    </row>
    <row r="99" spans="1:15" s="40" customFormat="1" ht="21" customHeight="1">
      <c r="A99" s="1">
        <f t="shared" si="4"/>
        <v>92</v>
      </c>
      <c r="B99" s="41" t="s">
        <v>218</v>
      </c>
      <c r="C99" s="42" t="s">
        <v>96</v>
      </c>
      <c r="D99" s="2">
        <v>4</v>
      </c>
      <c r="E99" s="9" t="s">
        <v>258</v>
      </c>
      <c r="F99" s="22" t="s">
        <v>258</v>
      </c>
      <c r="G99" s="9" t="s">
        <v>258</v>
      </c>
      <c r="H99" s="9" t="s">
        <v>258</v>
      </c>
      <c r="I99" s="9" t="s">
        <v>258</v>
      </c>
      <c r="J99" s="9" t="s">
        <v>258</v>
      </c>
      <c r="K99" s="9" t="s">
        <v>258</v>
      </c>
      <c r="L99" s="9" t="s">
        <v>258</v>
      </c>
      <c r="M99" s="22" t="s">
        <v>258</v>
      </c>
      <c r="N99" s="9" t="s">
        <v>258</v>
      </c>
      <c r="O99" s="39"/>
    </row>
    <row r="100" spans="1:15" s="40" customFormat="1" ht="21" customHeight="1">
      <c r="A100" s="1">
        <f t="shared" si="4"/>
        <v>93</v>
      </c>
      <c r="B100" s="41" t="s">
        <v>219</v>
      </c>
      <c r="C100" s="42" t="s">
        <v>97</v>
      </c>
      <c r="D100" s="2">
        <v>4</v>
      </c>
      <c r="E100" s="9" t="s">
        <v>258</v>
      </c>
      <c r="F100" s="22" t="s">
        <v>258</v>
      </c>
      <c r="G100" s="9" t="s">
        <v>258</v>
      </c>
      <c r="H100" s="9" t="s">
        <v>258</v>
      </c>
      <c r="I100" s="9" t="s">
        <v>258</v>
      </c>
      <c r="J100" s="9" t="s">
        <v>258</v>
      </c>
      <c r="K100" s="9" t="s">
        <v>258</v>
      </c>
      <c r="L100" s="9" t="s">
        <v>258</v>
      </c>
      <c r="M100" s="22" t="s">
        <v>258</v>
      </c>
      <c r="N100" s="9" t="s">
        <v>258</v>
      </c>
      <c r="O100" s="39"/>
    </row>
    <row r="101" spans="1:15" s="40" customFormat="1" ht="21" customHeight="1">
      <c r="A101" s="1">
        <f t="shared" si="4"/>
        <v>94</v>
      </c>
      <c r="B101" s="41" t="s">
        <v>220</v>
      </c>
      <c r="C101" s="42" t="s">
        <v>98</v>
      </c>
      <c r="D101" s="2">
        <v>3</v>
      </c>
      <c r="E101" s="9" t="s">
        <v>258</v>
      </c>
      <c r="F101" s="22" t="s">
        <v>258</v>
      </c>
      <c r="G101" s="9" t="s">
        <v>258</v>
      </c>
      <c r="H101" s="9" t="s">
        <v>258</v>
      </c>
      <c r="I101" s="9" t="s">
        <v>258</v>
      </c>
      <c r="J101" s="9" t="s">
        <v>258</v>
      </c>
      <c r="K101" s="9" t="s">
        <v>258</v>
      </c>
      <c r="L101" s="9" t="s">
        <v>258</v>
      </c>
      <c r="M101" s="22" t="s">
        <v>258</v>
      </c>
      <c r="N101" s="9" t="s">
        <v>258</v>
      </c>
      <c r="O101" s="39"/>
    </row>
    <row r="102" spans="1:15" s="40" customFormat="1" ht="21" customHeight="1">
      <c r="A102" s="1">
        <f t="shared" si="4"/>
        <v>95</v>
      </c>
      <c r="B102" s="41" t="s">
        <v>274</v>
      </c>
      <c r="C102" s="42" t="s">
        <v>99</v>
      </c>
      <c r="D102" s="2">
        <v>1</v>
      </c>
      <c r="E102" s="9" t="s">
        <v>258</v>
      </c>
      <c r="F102" s="22" t="s">
        <v>258</v>
      </c>
      <c r="G102" s="9" t="s">
        <v>258</v>
      </c>
      <c r="H102" s="9" t="s">
        <v>258</v>
      </c>
      <c r="I102" s="9" t="s">
        <v>258</v>
      </c>
      <c r="J102" s="9" t="s">
        <v>258</v>
      </c>
      <c r="K102" s="9" t="s">
        <v>258</v>
      </c>
      <c r="L102" s="9" t="s">
        <v>258</v>
      </c>
      <c r="M102" s="22" t="s">
        <v>258</v>
      </c>
      <c r="N102" s="9" t="s">
        <v>258</v>
      </c>
      <c r="O102" s="39"/>
    </row>
    <row r="103" spans="1:15" s="40" customFormat="1" ht="21" customHeight="1">
      <c r="A103" s="8"/>
      <c r="B103" s="13" t="s">
        <v>295</v>
      </c>
      <c r="C103" s="17" t="s">
        <v>100</v>
      </c>
      <c r="D103" s="19">
        <f>SUM(D104:D145)</f>
        <v>3759</v>
      </c>
      <c r="E103" s="19">
        <f aca="true" t="shared" si="5" ref="E103:N103">SUM(E104:E145)</f>
        <v>0</v>
      </c>
      <c r="F103" s="26">
        <f t="shared" si="5"/>
        <v>0</v>
      </c>
      <c r="G103" s="19">
        <f t="shared" si="5"/>
        <v>6139</v>
      </c>
      <c r="H103" s="19">
        <f t="shared" si="5"/>
        <v>0</v>
      </c>
      <c r="I103" s="19">
        <f t="shared" si="5"/>
        <v>0</v>
      </c>
      <c r="J103" s="19">
        <f t="shared" si="5"/>
        <v>14197</v>
      </c>
      <c r="K103" s="19">
        <f t="shared" si="5"/>
        <v>0</v>
      </c>
      <c r="L103" s="19">
        <f t="shared" si="5"/>
        <v>0</v>
      </c>
      <c r="M103" s="26">
        <f t="shared" si="5"/>
        <v>0</v>
      </c>
      <c r="N103" s="19">
        <f t="shared" si="5"/>
        <v>0</v>
      </c>
      <c r="O103" s="39"/>
    </row>
    <row r="104" spans="1:15" s="40" customFormat="1" ht="21" customHeight="1">
      <c r="A104" s="6">
        <v>96</v>
      </c>
      <c r="B104" s="41" t="s">
        <v>221</v>
      </c>
      <c r="C104" s="42" t="s">
        <v>101</v>
      </c>
      <c r="D104" s="9" t="s">
        <v>258</v>
      </c>
      <c r="E104" s="9" t="s">
        <v>258</v>
      </c>
      <c r="F104" s="22" t="s">
        <v>258</v>
      </c>
      <c r="G104" s="9" t="s">
        <v>258</v>
      </c>
      <c r="H104" s="9" t="s">
        <v>258</v>
      </c>
      <c r="I104" s="9" t="s">
        <v>258</v>
      </c>
      <c r="J104" s="2">
        <v>1149</v>
      </c>
      <c r="K104" s="9" t="s">
        <v>258</v>
      </c>
      <c r="L104" s="9" t="s">
        <v>258</v>
      </c>
      <c r="M104" s="22" t="s">
        <v>258</v>
      </c>
      <c r="N104" s="9" t="s">
        <v>258</v>
      </c>
      <c r="O104" s="39"/>
    </row>
    <row r="105" spans="1:15" s="40" customFormat="1" ht="21" customHeight="1">
      <c r="A105" s="6">
        <f>A104+1</f>
        <v>97</v>
      </c>
      <c r="B105" s="41" t="s">
        <v>222</v>
      </c>
      <c r="C105" s="42" t="s">
        <v>102</v>
      </c>
      <c r="D105" s="9" t="s">
        <v>258</v>
      </c>
      <c r="E105" s="9" t="s">
        <v>258</v>
      </c>
      <c r="F105" s="22" t="s">
        <v>258</v>
      </c>
      <c r="G105" s="9" t="s">
        <v>258</v>
      </c>
      <c r="H105" s="9" t="s">
        <v>258</v>
      </c>
      <c r="I105" s="9" t="s">
        <v>258</v>
      </c>
      <c r="J105" s="2">
        <v>13</v>
      </c>
      <c r="K105" s="9" t="s">
        <v>258</v>
      </c>
      <c r="L105" s="9" t="s">
        <v>258</v>
      </c>
      <c r="M105" s="22" t="s">
        <v>258</v>
      </c>
      <c r="N105" s="9" t="s">
        <v>258</v>
      </c>
      <c r="O105" s="39"/>
    </row>
    <row r="106" spans="1:15" s="40" customFormat="1" ht="21" customHeight="1">
      <c r="A106" s="6">
        <f aca="true" t="shared" si="6" ref="A106:A145">A105+1</f>
        <v>98</v>
      </c>
      <c r="B106" s="41" t="s">
        <v>223</v>
      </c>
      <c r="C106" s="42" t="s">
        <v>103</v>
      </c>
      <c r="D106" s="9" t="s">
        <v>258</v>
      </c>
      <c r="E106" s="9" t="s">
        <v>258</v>
      </c>
      <c r="F106" s="22" t="s">
        <v>258</v>
      </c>
      <c r="G106" s="2">
        <v>3363</v>
      </c>
      <c r="H106" s="9" t="s">
        <v>258</v>
      </c>
      <c r="I106" s="9" t="s">
        <v>258</v>
      </c>
      <c r="J106" s="2">
        <v>237</v>
      </c>
      <c r="K106" s="9" t="s">
        <v>258</v>
      </c>
      <c r="L106" s="9" t="s">
        <v>258</v>
      </c>
      <c r="M106" s="22" t="s">
        <v>258</v>
      </c>
      <c r="N106" s="9" t="s">
        <v>258</v>
      </c>
      <c r="O106" s="39"/>
    </row>
    <row r="107" spans="1:15" s="40" customFormat="1" ht="21" customHeight="1">
      <c r="A107" s="6">
        <f t="shared" si="6"/>
        <v>99</v>
      </c>
      <c r="B107" s="41" t="s">
        <v>224</v>
      </c>
      <c r="C107" s="42" t="s">
        <v>104</v>
      </c>
      <c r="D107" s="9" t="s">
        <v>258</v>
      </c>
      <c r="E107" s="9" t="s">
        <v>258</v>
      </c>
      <c r="F107" s="22" t="s">
        <v>258</v>
      </c>
      <c r="G107" s="2">
        <v>1100</v>
      </c>
      <c r="H107" s="9" t="s">
        <v>258</v>
      </c>
      <c r="I107" s="9" t="s">
        <v>258</v>
      </c>
      <c r="J107" s="2">
        <v>32</v>
      </c>
      <c r="K107" s="9" t="s">
        <v>258</v>
      </c>
      <c r="L107" s="9" t="s">
        <v>258</v>
      </c>
      <c r="M107" s="22" t="s">
        <v>258</v>
      </c>
      <c r="N107" s="9" t="s">
        <v>258</v>
      </c>
      <c r="O107" s="39"/>
    </row>
    <row r="108" spans="1:15" s="40" customFormat="1" ht="21" customHeight="1">
      <c r="A108" s="6">
        <f t="shared" si="6"/>
        <v>100</v>
      </c>
      <c r="B108" s="41" t="s">
        <v>225</v>
      </c>
      <c r="C108" s="42" t="s">
        <v>105</v>
      </c>
      <c r="D108" s="9" t="s">
        <v>258</v>
      </c>
      <c r="E108" s="9" t="s">
        <v>258</v>
      </c>
      <c r="F108" s="22" t="s">
        <v>258</v>
      </c>
      <c r="G108" s="2">
        <v>82</v>
      </c>
      <c r="H108" s="9" t="s">
        <v>258</v>
      </c>
      <c r="I108" s="9" t="s">
        <v>258</v>
      </c>
      <c r="J108" s="2">
        <v>4597</v>
      </c>
      <c r="K108" s="9" t="s">
        <v>258</v>
      </c>
      <c r="L108" s="9" t="s">
        <v>258</v>
      </c>
      <c r="M108" s="22" t="s">
        <v>258</v>
      </c>
      <c r="N108" s="9" t="s">
        <v>258</v>
      </c>
      <c r="O108" s="39"/>
    </row>
    <row r="109" spans="1:15" s="40" customFormat="1" ht="21" customHeight="1">
      <c r="A109" s="6">
        <f t="shared" si="6"/>
        <v>101</v>
      </c>
      <c r="B109" s="41" t="s">
        <v>226</v>
      </c>
      <c r="C109" s="42" t="s">
        <v>106</v>
      </c>
      <c r="D109" s="2">
        <v>100</v>
      </c>
      <c r="E109" s="9" t="s">
        <v>258</v>
      </c>
      <c r="F109" s="22" t="s">
        <v>258</v>
      </c>
      <c r="G109" s="9" t="s">
        <v>258</v>
      </c>
      <c r="H109" s="9" t="s">
        <v>258</v>
      </c>
      <c r="I109" s="9" t="s">
        <v>258</v>
      </c>
      <c r="J109" s="9" t="s">
        <v>258</v>
      </c>
      <c r="K109" s="9" t="s">
        <v>258</v>
      </c>
      <c r="L109" s="9" t="s">
        <v>258</v>
      </c>
      <c r="M109" s="22" t="s">
        <v>258</v>
      </c>
      <c r="N109" s="9" t="s">
        <v>258</v>
      </c>
      <c r="O109" s="39"/>
    </row>
    <row r="110" spans="1:15" s="40" customFormat="1" ht="21" customHeight="1">
      <c r="A110" s="6">
        <f t="shared" si="6"/>
        <v>102</v>
      </c>
      <c r="B110" s="41" t="s">
        <v>275</v>
      </c>
      <c r="C110" s="42" t="s">
        <v>107</v>
      </c>
      <c r="D110" s="2">
        <v>6</v>
      </c>
      <c r="E110" s="9" t="s">
        <v>258</v>
      </c>
      <c r="F110" s="22" t="s">
        <v>258</v>
      </c>
      <c r="G110" s="9" t="s">
        <v>258</v>
      </c>
      <c r="H110" s="9" t="s">
        <v>258</v>
      </c>
      <c r="I110" s="9" t="s">
        <v>258</v>
      </c>
      <c r="J110" s="9" t="s">
        <v>258</v>
      </c>
      <c r="K110" s="9" t="s">
        <v>258</v>
      </c>
      <c r="L110" s="9" t="s">
        <v>258</v>
      </c>
      <c r="M110" s="22" t="s">
        <v>258</v>
      </c>
      <c r="N110" s="9" t="s">
        <v>258</v>
      </c>
      <c r="O110" s="39"/>
    </row>
    <row r="111" spans="1:15" s="40" customFormat="1" ht="21" customHeight="1">
      <c r="A111" s="6">
        <f t="shared" si="6"/>
        <v>103</v>
      </c>
      <c r="B111" s="41" t="s">
        <v>290</v>
      </c>
      <c r="C111" s="42" t="s">
        <v>108</v>
      </c>
      <c r="D111" s="2">
        <v>100</v>
      </c>
      <c r="E111" s="9" t="s">
        <v>258</v>
      </c>
      <c r="F111" s="22" t="s">
        <v>258</v>
      </c>
      <c r="G111" s="9" t="s">
        <v>258</v>
      </c>
      <c r="H111" s="9" t="s">
        <v>258</v>
      </c>
      <c r="I111" s="9" t="s">
        <v>258</v>
      </c>
      <c r="J111" s="9" t="s">
        <v>258</v>
      </c>
      <c r="K111" s="9" t="s">
        <v>258</v>
      </c>
      <c r="L111" s="9" t="s">
        <v>258</v>
      </c>
      <c r="M111" s="22" t="s">
        <v>258</v>
      </c>
      <c r="N111" s="9" t="s">
        <v>258</v>
      </c>
      <c r="O111" s="39"/>
    </row>
    <row r="112" spans="1:15" s="40" customFormat="1" ht="21" customHeight="1">
      <c r="A112" s="6">
        <f t="shared" si="6"/>
        <v>104</v>
      </c>
      <c r="B112" s="41" t="s">
        <v>276</v>
      </c>
      <c r="C112" s="42" t="s">
        <v>109</v>
      </c>
      <c r="D112" s="2">
        <v>10</v>
      </c>
      <c r="E112" s="9" t="s">
        <v>258</v>
      </c>
      <c r="F112" s="22" t="s">
        <v>258</v>
      </c>
      <c r="G112" s="9" t="s">
        <v>258</v>
      </c>
      <c r="H112" s="9" t="s">
        <v>258</v>
      </c>
      <c r="I112" s="9" t="s">
        <v>258</v>
      </c>
      <c r="J112" s="9" t="s">
        <v>258</v>
      </c>
      <c r="K112" s="9" t="s">
        <v>258</v>
      </c>
      <c r="L112" s="9" t="s">
        <v>258</v>
      </c>
      <c r="M112" s="22" t="s">
        <v>258</v>
      </c>
      <c r="N112" s="9" t="s">
        <v>258</v>
      </c>
      <c r="O112" s="39"/>
    </row>
    <row r="113" spans="1:15" s="40" customFormat="1" ht="21" customHeight="1">
      <c r="A113" s="6">
        <f t="shared" si="6"/>
        <v>105</v>
      </c>
      <c r="B113" s="41" t="s">
        <v>227</v>
      </c>
      <c r="C113" s="42" t="s">
        <v>110</v>
      </c>
      <c r="D113" s="2">
        <v>600</v>
      </c>
      <c r="E113" s="9" t="s">
        <v>258</v>
      </c>
      <c r="F113" s="22" t="s">
        <v>258</v>
      </c>
      <c r="G113" s="9" t="s">
        <v>258</v>
      </c>
      <c r="H113" s="9" t="s">
        <v>258</v>
      </c>
      <c r="I113" s="9" t="s">
        <v>258</v>
      </c>
      <c r="J113" s="9" t="s">
        <v>258</v>
      </c>
      <c r="K113" s="9" t="s">
        <v>258</v>
      </c>
      <c r="L113" s="9" t="s">
        <v>258</v>
      </c>
      <c r="M113" s="22" t="s">
        <v>258</v>
      </c>
      <c r="N113" s="9" t="s">
        <v>258</v>
      </c>
      <c r="O113" s="39"/>
    </row>
    <row r="114" spans="1:15" s="40" customFormat="1" ht="21" customHeight="1">
      <c r="A114" s="6">
        <f t="shared" si="6"/>
        <v>106</v>
      </c>
      <c r="B114" s="41" t="s">
        <v>228</v>
      </c>
      <c r="C114" s="42" t="s">
        <v>111</v>
      </c>
      <c r="D114" s="2">
        <v>15</v>
      </c>
      <c r="E114" s="9" t="s">
        <v>258</v>
      </c>
      <c r="F114" s="22" t="s">
        <v>258</v>
      </c>
      <c r="G114" s="9" t="s">
        <v>258</v>
      </c>
      <c r="H114" s="9" t="s">
        <v>258</v>
      </c>
      <c r="I114" s="9" t="s">
        <v>258</v>
      </c>
      <c r="J114" s="9" t="s">
        <v>258</v>
      </c>
      <c r="K114" s="9" t="s">
        <v>258</v>
      </c>
      <c r="L114" s="9" t="s">
        <v>258</v>
      </c>
      <c r="M114" s="22" t="s">
        <v>258</v>
      </c>
      <c r="N114" s="9" t="s">
        <v>258</v>
      </c>
      <c r="O114" s="39"/>
    </row>
    <row r="115" spans="1:15" s="40" customFormat="1" ht="21" customHeight="1">
      <c r="A115" s="6">
        <f t="shared" si="6"/>
        <v>107</v>
      </c>
      <c r="B115" s="41" t="s">
        <v>229</v>
      </c>
      <c r="C115" s="42" t="s">
        <v>112</v>
      </c>
      <c r="D115" s="2">
        <v>210</v>
      </c>
      <c r="E115" s="9" t="s">
        <v>258</v>
      </c>
      <c r="F115" s="22" t="s">
        <v>258</v>
      </c>
      <c r="G115" s="9" t="s">
        <v>258</v>
      </c>
      <c r="H115" s="9" t="s">
        <v>258</v>
      </c>
      <c r="I115" s="9" t="s">
        <v>258</v>
      </c>
      <c r="J115" s="9" t="s">
        <v>258</v>
      </c>
      <c r="K115" s="9" t="s">
        <v>258</v>
      </c>
      <c r="L115" s="9" t="s">
        <v>258</v>
      </c>
      <c r="M115" s="22" t="s">
        <v>258</v>
      </c>
      <c r="N115" s="9" t="s">
        <v>258</v>
      </c>
      <c r="O115" s="39"/>
    </row>
    <row r="116" spans="1:15" s="40" customFormat="1" ht="21" customHeight="1">
      <c r="A116" s="6">
        <f t="shared" si="6"/>
        <v>108</v>
      </c>
      <c r="B116" s="41" t="s">
        <v>277</v>
      </c>
      <c r="C116" s="42" t="s">
        <v>113</v>
      </c>
      <c r="D116" s="2">
        <v>8</v>
      </c>
      <c r="E116" s="9" t="s">
        <v>258</v>
      </c>
      <c r="F116" s="22" t="s">
        <v>258</v>
      </c>
      <c r="G116" s="9" t="s">
        <v>258</v>
      </c>
      <c r="H116" s="9" t="s">
        <v>258</v>
      </c>
      <c r="I116" s="9" t="s">
        <v>258</v>
      </c>
      <c r="J116" s="9" t="s">
        <v>258</v>
      </c>
      <c r="K116" s="9" t="s">
        <v>258</v>
      </c>
      <c r="L116" s="9" t="s">
        <v>258</v>
      </c>
      <c r="M116" s="22" t="s">
        <v>258</v>
      </c>
      <c r="N116" s="9" t="s">
        <v>258</v>
      </c>
      <c r="O116" s="39"/>
    </row>
    <row r="117" spans="1:15" s="40" customFormat="1" ht="21" customHeight="1">
      <c r="A117" s="6">
        <f t="shared" si="6"/>
        <v>109</v>
      </c>
      <c r="B117" s="41" t="s">
        <v>230</v>
      </c>
      <c r="C117" s="42" t="s">
        <v>114</v>
      </c>
      <c r="D117" s="2">
        <v>50</v>
      </c>
      <c r="E117" s="9" t="s">
        <v>258</v>
      </c>
      <c r="F117" s="22" t="s">
        <v>258</v>
      </c>
      <c r="G117" s="9" t="s">
        <v>258</v>
      </c>
      <c r="H117" s="9" t="s">
        <v>258</v>
      </c>
      <c r="I117" s="9" t="s">
        <v>258</v>
      </c>
      <c r="J117" s="9" t="s">
        <v>258</v>
      </c>
      <c r="K117" s="9" t="s">
        <v>258</v>
      </c>
      <c r="L117" s="9" t="s">
        <v>258</v>
      </c>
      <c r="M117" s="22" t="s">
        <v>258</v>
      </c>
      <c r="N117" s="9" t="s">
        <v>258</v>
      </c>
      <c r="O117" s="39"/>
    </row>
    <row r="118" spans="1:15" s="40" customFormat="1" ht="21" customHeight="1">
      <c r="A118" s="6">
        <f t="shared" si="6"/>
        <v>110</v>
      </c>
      <c r="B118" s="41" t="s">
        <v>231</v>
      </c>
      <c r="C118" s="42" t="s">
        <v>115</v>
      </c>
      <c r="D118" s="2">
        <v>132</v>
      </c>
      <c r="E118" s="9" t="s">
        <v>258</v>
      </c>
      <c r="F118" s="22" t="s">
        <v>258</v>
      </c>
      <c r="G118" s="9" t="s">
        <v>258</v>
      </c>
      <c r="H118" s="9" t="s">
        <v>258</v>
      </c>
      <c r="I118" s="9" t="s">
        <v>258</v>
      </c>
      <c r="J118" s="9" t="s">
        <v>258</v>
      </c>
      <c r="K118" s="9" t="s">
        <v>258</v>
      </c>
      <c r="L118" s="9" t="s">
        <v>258</v>
      </c>
      <c r="M118" s="22" t="s">
        <v>258</v>
      </c>
      <c r="N118" s="9" t="s">
        <v>258</v>
      </c>
      <c r="O118" s="39"/>
    </row>
    <row r="119" spans="1:15" s="40" customFormat="1" ht="21" customHeight="1">
      <c r="A119" s="6">
        <f t="shared" si="6"/>
        <v>111</v>
      </c>
      <c r="B119" s="41" t="s">
        <v>232</v>
      </c>
      <c r="C119" s="42" t="s">
        <v>116</v>
      </c>
      <c r="D119" s="2">
        <v>70</v>
      </c>
      <c r="E119" s="9" t="s">
        <v>258</v>
      </c>
      <c r="F119" s="22" t="s">
        <v>258</v>
      </c>
      <c r="G119" s="9" t="s">
        <v>258</v>
      </c>
      <c r="H119" s="9" t="s">
        <v>258</v>
      </c>
      <c r="I119" s="9" t="s">
        <v>258</v>
      </c>
      <c r="J119" s="9" t="s">
        <v>258</v>
      </c>
      <c r="K119" s="9" t="s">
        <v>258</v>
      </c>
      <c r="L119" s="9" t="s">
        <v>258</v>
      </c>
      <c r="M119" s="22" t="s">
        <v>258</v>
      </c>
      <c r="N119" s="9" t="s">
        <v>258</v>
      </c>
      <c r="O119" s="39"/>
    </row>
    <row r="120" spans="1:15" s="40" customFormat="1" ht="21" customHeight="1">
      <c r="A120" s="6">
        <f t="shared" si="6"/>
        <v>112</v>
      </c>
      <c r="B120" s="41" t="s">
        <v>233</v>
      </c>
      <c r="C120" s="42" t="s">
        <v>117</v>
      </c>
      <c r="D120" s="2">
        <v>40</v>
      </c>
      <c r="E120" s="9" t="s">
        <v>258</v>
      </c>
      <c r="F120" s="22" t="s">
        <v>258</v>
      </c>
      <c r="G120" s="9" t="s">
        <v>258</v>
      </c>
      <c r="H120" s="9" t="s">
        <v>258</v>
      </c>
      <c r="I120" s="9" t="s">
        <v>258</v>
      </c>
      <c r="J120" s="9" t="s">
        <v>258</v>
      </c>
      <c r="K120" s="9" t="s">
        <v>258</v>
      </c>
      <c r="L120" s="9" t="s">
        <v>258</v>
      </c>
      <c r="M120" s="22" t="s">
        <v>258</v>
      </c>
      <c r="N120" s="9" t="s">
        <v>258</v>
      </c>
      <c r="O120" s="39"/>
    </row>
    <row r="121" spans="1:15" s="40" customFormat="1" ht="21" customHeight="1">
      <c r="A121" s="6">
        <f t="shared" si="6"/>
        <v>113</v>
      </c>
      <c r="B121" s="41" t="s">
        <v>278</v>
      </c>
      <c r="C121" s="42" t="s">
        <v>118</v>
      </c>
      <c r="D121" s="2">
        <v>10</v>
      </c>
      <c r="E121" s="9" t="s">
        <v>258</v>
      </c>
      <c r="F121" s="22" t="s">
        <v>258</v>
      </c>
      <c r="G121" s="9" t="s">
        <v>258</v>
      </c>
      <c r="H121" s="9" t="s">
        <v>258</v>
      </c>
      <c r="I121" s="9" t="s">
        <v>258</v>
      </c>
      <c r="J121" s="9" t="s">
        <v>258</v>
      </c>
      <c r="K121" s="9" t="s">
        <v>258</v>
      </c>
      <c r="L121" s="9" t="s">
        <v>258</v>
      </c>
      <c r="M121" s="22" t="s">
        <v>258</v>
      </c>
      <c r="N121" s="9" t="s">
        <v>258</v>
      </c>
      <c r="O121" s="39"/>
    </row>
    <row r="122" spans="1:15" s="40" customFormat="1" ht="21" customHeight="1">
      <c r="A122" s="6">
        <f t="shared" si="6"/>
        <v>114</v>
      </c>
      <c r="B122" s="41" t="s">
        <v>234</v>
      </c>
      <c r="C122" s="42" t="s">
        <v>119</v>
      </c>
      <c r="D122" s="2">
        <v>4</v>
      </c>
      <c r="E122" s="9" t="s">
        <v>258</v>
      </c>
      <c r="F122" s="22" t="s">
        <v>258</v>
      </c>
      <c r="G122" s="9" t="s">
        <v>258</v>
      </c>
      <c r="H122" s="9" t="s">
        <v>258</v>
      </c>
      <c r="I122" s="9" t="s">
        <v>258</v>
      </c>
      <c r="J122" s="9" t="s">
        <v>258</v>
      </c>
      <c r="K122" s="9" t="s">
        <v>258</v>
      </c>
      <c r="L122" s="9" t="s">
        <v>258</v>
      </c>
      <c r="M122" s="22" t="s">
        <v>258</v>
      </c>
      <c r="N122" s="9" t="s">
        <v>258</v>
      </c>
      <c r="O122" s="39"/>
    </row>
    <row r="123" spans="1:15" s="40" customFormat="1" ht="21" customHeight="1">
      <c r="A123" s="6">
        <f t="shared" si="6"/>
        <v>115</v>
      </c>
      <c r="B123" s="41" t="s">
        <v>235</v>
      </c>
      <c r="C123" s="42" t="s">
        <v>120</v>
      </c>
      <c r="D123" s="2">
        <v>26</v>
      </c>
      <c r="E123" s="9" t="s">
        <v>258</v>
      </c>
      <c r="F123" s="22" t="s">
        <v>258</v>
      </c>
      <c r="G123" s="9" t="s">
        <v>258</v>
      </c>
      <c r="H123" s="9" t="s">
        <v>258</v>
      </c>
      <c r="I123" s="9" t="s">
        <v>258</v>
      </c>
      <c r="J123" s="9" t="s">
        <v>258</v>
      </c>
      <c r="K123" s="9" t="s">
        <v>258</v>
      </c>
      <c r="L123" s="9" t="s">
        <v>258</v>
      </c>
      <c r="M123" s="22" t="s">
        <v>258</v>
      </c>
      <c r="N123" s="9" t="s">
        <v>258</v>
      </c>
      <c r="O123" s="39"/>
    </row>
    <row r="124" spans="1:15" s="40" customFormat="1" ht="21" customHeight="1">
      <c r="A124" s="6">
        <f t="shared" si="6"/>
        <v>116</v>
      </c>
      <c r="B124" s="41" t="s">
        <v>279</v>
      </c>
      <c r="C124" s="42" t="s">
        <v>121</v>
      </c>
      <c r="D124" s="2">
        <v>15</v>
      </c>
      <c r="E124" s="9" t="s">
        <v>258</v>
      </c>
      <c r="F124" s="22" t="s">
        <v>258</v>
      </c>
      <c r="G124" s="9" t="s">
        <v>258</v>
      </c>
      <c r="H124" s="9" t="s">
        <v>258</v>
      </c>
      <c r="I124" s="9" t="s">
        <v>258</v>
      </c>
      <c r="J124" s="9" t="s">
        <v>258</v>
      </c>
      <c r="K124" s="9" t="s">
        <v>258</v>
      </c>
      <c r="L124" s="9" t="s">
        <v>258</v>
      </c>
      <c r="M124" s="22" t="s">
        <v>258</v>
      </c>
      <c r="N124" s="9" t="s">
        <v>258</v>
      </c>
      <c r="O124" s="39"/>
    </row>
    <row r="125" spans="1:15" s="40" customFormat="1" ht="21" customHeight="1">
      <c r="A125" s="6">
        <f t="shared" si="6"/>
        <v>117</v>
      </c>
      <c r="B125" s="41" t="s">
        <v>280</v>
      </c>
      <c r="C125" s="42" t="s">
        <v>122</v>
      </c>
      <c r="D125" s="2">
        <v>12</v>
      </c>
      <c r="E125" s="9" t="s">
        <v>258</v>
      </c>
      <c r="F125" s="22" t="s">
        <v>258</v>
      </c>
      <c r="G125" s="9" t="s">
        <v>258</v>
      </c>
      <c r="H125" s="9" t="s">
        <v>258</v>
      </c>
      <c r="I125" s="9" t="s">
        <v>258</v>
      </c>
      <c r="J125" s="2">
        <v>4</v>
      </c>
      <c r="K125" s="9" t="s">
        <v>258</v>
      </c>
      <c r="L125" s="9" t="s">
        <v>258</v>
      </c>
      <c r="M125" s="22" t="s">
        <v>258</v>
      </c>
      <c r="N125" s="9" t="s">
        <v>258</v>
      </c>
      <c r="O125" s="39"/>
    </row>
    <row r="126" spans="1:15" s="40" customFormat="1" ht="21" customHeight="1">
      <c r="A126" s="6">
        <f t="shared" si="6"/>
        <v>118</v>
      </c>
      <c r="B126" s="41" t="s">
        <v>236</v>
      </c>
      <c r="C126" s="42" t="s">
        <v>123</v>
      </c>
      <c r="D126" s="2">
        <v>6</v>
      </c>
      <c r="E126" s="9" t="s">
        <v>258</v>
      </c>
      <c r="F126" s="22" t="s">
        <v>258</v>
      </c>
      <c r="G126" s="9" t="s">
        <v>258</v>
      </c>
      <c r="H126" s="9" t="s">
        <v>258</v>
      </c>
      <c r="I126" s="9" t="s">
        <v>258</v>
      </c>
      <c r="J126" s="9" t="s">
        <v>258</v>
      </c>
      <c r="K126" s="9" t="s">
        <v>258</v>
      </c>
      <c r="L126" s="9" t="s">
        <v>258</v>
      </c>
      <c r="M126" s="22" t="s">
        <v>258</v>
      </c>
      <c r="N126" s="9" t="s">
        <v>258</v>
      </c>
      <c r="O126" s="39"/>
    </row>
    <row r="127" spans="1:15" s="40" customFormat="1" ht="21" customHeight="1">
      <c r="A127" s="6">
        <f t="shared" si="6"/>
        <v>119</v>
      </c>
      <c r="B127" s="41" t="s">
        <v>237</v>
      </c>
      <c r="C127" s="42" t="s">
        <v>124</v>
      </c>
      <c r="D127" s="2">
        <v>200</v>
      </c>
      <c r="E127" s="9" t="s">
        <v>258</v>
      </c>
      <c r="F127" s="22" t="s">
        <v>258</v>
      </c>
      <c r="G127" s="9" t="s">
        <v>258</v>
      </c>
      <c r="H127" s="9" t="s">
        <v>258</v>
      </c>
      <c r="I127" s="9" t="s">
        <v>258</v>
      </c>
      <c r="J127" s="9" t="s">
        <v>258</v>
      </c>
      <c r="K127" s="9" t="s">
        <v>258</v>
      </c>
      <c r="L127" s="9" t="s">
        <v>258</v>
      </c>
      <c r="M127" s="22" t="s">
        <v>258</v>
      </c>
      <c r="N127" s="9" t="s">
        <v>258</v>
      </c>
      <c r="O127" s="39"/>
    </row>
    <row r="128" spans="1:15" s="40" customFormat="1" ht="21" customHeight="1">
      <c r="A128" s="6">
        <f t="shared" si="6"/>
        <v>120</v>
      </c>
      <c r="B128" s="41" t="s">
        <v>281</v>
      </c>
      <c r="C128" s="42" t="s">
        <v>125</v>
      </c>
      <c r="D128" s="2">
        <v>200</v>
      </c>
      <c r="E128" s="9" t="s">
        <v>258</v>
      </c>
      <c r="F128" s="22" t="s">
        <v>258</v>
      </c>
      <c r="G128" s="9" t="s">
        <v>258</v>
      </c>
      <c r="H128" s="9" t="s">
        <v>258</v>
      </c>
      <c r="I128" s="9" t="s">
        <v>258</v>
      </c>
      <c r="J128" s="9" t="s">
        <v>258</v>
      </c>
      <c r="K128" s="9" t="s">
        <v>258</v>
      </c>
      <c r="L128" s="9" t="s">
        <v>258</v>
      </c>
      <c r="M128" s="22" t="s">
        <v>258</v>
      </c>
      <c r="N128" s="9" t="s">
        <v>258</v>
      </c>
      <c r="O128" s="39"/>
    </row>
    <row r="129" spans="1:15" s="40" customFormat="1" ht="21" customHeight="1">
      <c r="A129" s="6">
        <f t="shared" si="6"/>
        <v>121</v>
      </c>
      <c r="B129" s="41" t="s">
        <v>238</v>
      </c>
      <c r="C129" s="42" t="s">
        <v>126</v>
      </c>
      <c r="D129" s="9" t="s">
        <v>258</v>
      </c>
      <c r="E129" s="9" t="s">
        <v>258</v>
      </c>
      <c r="F129" s="22" t="s">
        <v>258</v>
      </c>
      <c r="G129" s="2">
        <v>1594</v>
      </c>
      <c r="H129" s="9" t="s">
        <v>258</v>
      </c>
      <c r="I129" s="9" t="s">
        <v>258</v>
      </c>
      <c r="J129" s="2">
        <v>8163</v>
      </c>
      <c r="K129" s="9" t="s">
        <v>258</v>
      </c>
      <c r="L129" s="9" t="s">
        <v>258</v>
      </c>
      <c r="M129" s="22" t="s">
        <v>258</v>
      </c>
      <c r="N129" s="9" t="s">
        <v>258</v>
      </c>
      <c r="O129" s="39"/>
    </row>
    <row r="130" spans="1:15" s="40" customFormat="1" ht="21" customHeight="1">
      <c r="A130" s="6">
        <f t="shared" si="6"/>
        <v>122</v>
      </c>
      <c r="B130" s="41" t="s">
        <v>239</v>
      </c>
      <c r="C130" s="42" t="s">
        <v>127</v>
      </c>
      <c r="D130" s="2">
        <v>2</v>
      </c>
      <c r="E130" s="9" t="s">
        <v>258</v>
      </c>
      <c r="F130" s="22" t="s">
        <v>258</v>
      </c>
      <c r="G130" s="9" t="s">
        <v>258</v>
      </c>
      <c r="H130" s="9" t="s">
        <v>258</v>
      </c>
      <c r="I130" s="9" t="s">
        <v>258</v>
      </c>
      <c r="J130" s="9" t="s">
        <v>258</v>
      </c>
      <c r="K130" s="9" t="s">
        <v>258</v>
      </c>
      <c r="L130" s="9" t="s">
        <v>258</v>
      </c>
      <c r="M130" s="22" t="s">
        <v>258</v>
      </c>
      <c r="N130" s="9" t="s">
        <v>258</v>
      </c>
      <c r="O130" s="39"/>
    </row>
    <row r="131" spans="1:15" s="40" customFormat="1" ht="21" customHeight="1">
      <c r="A131" s="6">
        <f t="shared" si="6"/>
        <v>123</v>
      </c>
      <c r="B131" s="41" t="s">
        <v>240</v>
      </c>
      <c r="C131" s="42" t="s">
        <v>128</v>
      </c>
      <c r="D131" s="2">
        <v>1</v>
      </c>
      <c r="E131" s="9" t="s">
        <v>258</v>
      </c>
      <c r="F131" s="22" t="s">
        <v>258</v>
      </c>
      <c r="G131" s="9" t="s">
        <v>258</v>
      </c>
      <c r="H131" s="9" t="s">
        <v>258</v>
      </c>
      <c r="I131" s="9" t="s">
        <v>258</v>
      </c>
      <c r="J131" s="9" t="s">
        <v>258</v>
      </c>
      <c r="K131" s="9" t="s">
        <v>258</v>
      </c>
      <c r="L131" s="9" t="s">
        <v>258</v>
      </c>
      <c r="M131" s="22" t="s">
        <v>258</v>
      </c>
      <c r="N131" s="9" t="s">
        <v>258</v>
      </c>
      <c r="O131" s="39"/>
    </row>
    <row r="132" spans="1:15" s="40" customFormat="1" ht="21" customHeight="1">
      <c r="A132" s="6">
        <f t="shared" si="6"/>
        <v>124</v>
      </c>
      <c r="B132" s="41" t="s">
        <v>241</v>
      </c>
      <c r="C132" s="42" t="s">
        <v>129</v>
      </c>
      <c r="D132" s="2">
        <v>229</v>
      </c>
      <c r="E132" s="9" t="s">
        <v>258</v>
      </c>
      <c r="F132" s="22" t="s">
        <v>258</v>
      </c>
      <c r="G132" s="9" t="s">
        <v>258</v>
      </c>
      <c r="H132" s="9" t="s">
        <v>258</v>
      </c>
      <c r="I132" s="9" t="s">
        <v>258</v>
      </c>
      <c r="J132" s="9" t="s">
        <v>258</v>
      </c>
      <c r="K132" s="9" t="s">
        <v>258</v>
      </c>
      <c r="L132" s="9" t="s">
        <v>258</v>
      </c>
      <c r="M132" s="22" t="s">
        <v>258</v>
      </c>
      <c r="N132" s="9" t="s">
        <v>258</v>
      </c>
      <c r="O132" s="39"/>
    </row>
    <row r="133" spans="1:15" s="40" customFormat="1" ht="21" customHeight="1">
      <c r="A133" s="6">
        <f t="shared" si="6"/>
        <v>125</v>
      </c>
      <c r="B133" s="41" t="s">
        <v>242</v>
      </c>
      <c r="C133" s="42" t="s">
        <v>130</v>
      </c>
      <c r="D133" s="9" t="s">
        <v>258</v>
      </c>
      <c r="E133" s="9" t="s">
        <v>258</v>
      </c>
      <c r="F133" s="22" t="s">
        <v>258</v>
      </c>
      <c r="G133" s="9" t="s">
        <v>258</v>
      </c>
      <c r="H133" s="9" t="s">
        <v>258</v>
      </c>
      <c r="I133" s="9" t="s">
        <v>258</v>
      </c>
      <c r="J133" s="2">
        <v>1</v>
      </c>
      <c r="K133" s="9" t="s">
        <v>258</v>
      </c>
      <c r="L133" s="9" t="s">
        <v>258</v>
      </c>
      <c r="M133" s="22" t="s">
        <v>258</v>
      </c>
      <c r="N133" s="9" t="s">
        <v>258</v>
      </c>
      <c r="O133" s="39"/>
    </row>
    <row r="134" spans="1:15" s="40" customFormat="1" ht="21" customHeight="1">
      <c r="A134" s="6">
        <f t="shared" si="6"/>
        <v>126</v>
      </c>
      <c r="B134" s="41" t="s">
        <v>243</v>
      </c>
      <c r="C134" s="42" t="s">
        <v>131</v>
      </c>
      <c r="D134" s="9" t="s">
        <v>258</v>
      </c>
      <c r="E134" s="9" t="s">
        <v>258</v>
      </c>
      <c r="F134" s="22" t="s">
        <v>258</v>
      </c>
      <c r="G134" s="9" t="s">
        <v>258</v>
      </c>
      <c r="H134" s="9" t="s">
        <v>258</v>
      </c>
      <c r="I134" s="9" t="s">
        <v>258</v>
      </c>
      <c r="J134" s="2">
        <v>1</v>
      </c>
      <c r="K134" s="9" t="s">
        <v>258</v>
      </c>
      <c r="L134" s="9" t="s">
        <v>258</v>
      </c>
      <c r="M134" s="22" t="s">
        <v>258</v>
      </c>
      <c r="N134" s="9" t="s">
        <v>258</v>
      </c>
      <c r="O134" s="39"/>
    </row>
    <row r="135" spans="1:15" s="40" customFormat="1" ht="21" customHeight="1">
      <c r="A135" s="6">
        <f t="shared" si="6"/>
        <v>127</v>
      </c>
      <c r="B135" s="41" t="s">
        <v>244</v>
      </c>
      <c r="C135" s="42" t="s">
        <v>132</v>
      </c>
      <c r="D135" s="2">
        <v>10</v>
      </c>
      <c r="E135" s="9" t="s">
        <v>258</v>
      </c>
      <c r="F135" s="22" t="s">
        <v>258</v>
      </c>
      <c r="G135" s="9" t="s">
        <v>258</v>
      </c>
      <c r="H135" s="9" t="s">
        <v>258</v>
      </c>
      <c r="I135" s="9" t="s">
        <v>258</v>
      </c>
      <c r="J135" s="9" t="s">
        <v>258</v>
      </c>
      <c r="K135" s="9" t="s">
        <v>258</v>
      </c>
      <c r="L135" s="9" t="s">
        <v>258</v>
      </c>
      <c r="M135" s="22" t="s">
        <v>258</v>
      </c>
      <c r="N135" s="9" t="s">
        <v>258</v>
      </c>
      <c r="O135" s="39"/>
    </row>
    <row r="136" spans="1:15" s="40" customFormat="1" ht="21" customHeight="1">
      <c r="A136" s="6">
        <f t="shared" si="6"/>
        <v>128</v>
      </c>
      <c r="B136" s="41" t="s">
        <v>245</v>
      </c>
      <c r="C136" s="42" t="s">
        <v>133</v>
      </c>
      <c r="D136" s="2">
        <v>139</v>
      </c>
      <c r="E136" s="9" t="s">
        <v>258</v>
      </c>
      <c r="F136" s="22" t="s">
        <v>258</v>
      </c>
      <c r="G136" s="9" t="s">
        <v>258</v>
      </c>
      <c r="H136" s="9" t="s">
        <v>258</v>
      </c>
      <c r="I136" s="9" t="s">
        <v>258</v>
      </c>
      <c r="J136" s="9" t="s">
        <v>258</v>
      </c>
      <c r="K136" s="9" t="s">
        <v>258</v>
      </c>
      <c r="L136" s="9" t="s">
        <v>258</v>
      </c>
      <c r="M136" s="22" t="s">
        <v>258</v>
      </c>
      <c r="N136" s="9" t="s">
        <v>258</v>
      </c>
      <c r="O136" s="39"/>
    </row>
    <row r="137" spans="1:15" s="40" customFormat="1" ht="21" customHeight="1">
      <c r="A137" s="6">
        <f t="shared" si="6"/>
        <v>129</v>
      </c>
      <c r="B137" s="41" t="s">
        <v>282</v>
      </c>
      <c r="C137" s="42" t="s">
        <v>134</v>
      </c>
      <c r="D137" s="2">
        <v>200</v>
      </c>
      <c r="E137" s="9" t="s">
        <v>258</v>
      </c>
      <c r="F137" s="22" t="s">
        <v>258</v>
      </c>
      <c r="G137" s="9" t="s">
        <v>258</v>
      </c>
      <c r="H137" s="9" t="s">
        <v>258</v>
      </c>
      <c r="I137" s="9" t="s">
        <v>258</v>
      </c>
      <c r="J137" s="9" t="s">
        <v>258</v>
      </c>
      <c r="K137" s="9" t="s">
        <v>258</v>
      </c>
      <c r="L137" s="9" t="s">
        <v>258</v>
      </c>
      <c r="M137" s="22" t="s">
        <v>258</v>
      </c>
      <c r="N137" s="9" t="s">
        <v>258</v>
      </c>
      <c r="O137" s="39"/>
    </row>
    <row r="138" spans="1:15" s="40" customFormat="1" ht="21" customHeight="1">
      <c r="A138" s="6">
        <f t="shared" si="6"/>
        <v>130</v>
      </c>
      <c r="B138" s="41" t="s">
        <v>246</v>
      </c>
      <c r="C138" s="42" t="s">
        <v>135</v>
      </c>
      <c r="D138" s="2">
        <v>169</v>
      </c>
      <c r="E138" s="9" t="s">
        <v>258</v>
      </c>
      <c r="F138" s="22" t="s">
        <v>258</v>
      </c>
      <c r="G138" s="9" t="s">
        <v>258</v>
      </c>
      <c r="H138" s="9" t="s">
        <v>258</v>
      </c>
      <c r="I138" s="9" t="s">
        <v>258</v>
      </c>
      <c r="J138" s="9" t="s">
        <v>258</v>
      </c>
      <c r="K138" s="9" t="s">
        <v>258</v>
      </c>
      <c r="L138" s="9" t="s">
        <v>258</v>
      </c>
      <c r="M138" s="22" t="s">
        <v>258</v>
      </c>
      <c r="N138" s="9" t="s">
        <v>258</v>
      </c>
      <c r="O138" s="39"/>
    </row>
    <row r="139" spans="1:15" s="40" customFormat="1" ht="21" customHeight="1">
      <c r="A139" s="6">
        <f t="shared" si="6"/>
        <v>131</v>
      </c>
      <c r="B139" s="41" t="s">
        <v>247</v>
      </c>
      <c r="C139" s="42" t="s">
        <v>136</v>
      </c>
      <c r="D139" s="2">
        <v>24</v>
      </c>
      <c r="E139" s="9" t="s">
        <v>258</v>
      </c>
      <c r="F139" s="22" t="s">
        <v>258</v>
      </c>
      <c r="G139" s="9" t="s">
        <v>258</v>
      </c>
      <c r="H139" s="9" t="s">
        <v>258</v>
      </c>
      <c r="I139" s="9" t="s">
        <v>258</v>
      </c>
      <c r="J139" s="9" t="s">
        <v>258</v>
      </c>
      <c r="K139" s="9" t="s">
        <v>258</v>
      </c>
      <c r="L139" s="9" t="s">
        <v>258</v>
      </c>
      <c r="M139" s="22" t="s">
        <v>258</v>
      </c>
      <c r="N139" s="9" t="s">
        <v>258</v>
      </c>
      <c r="O139" s="39"/>
    </row>
    <row r="140" spans="1:15" s="40" customFormat="1" ht="21" customHeight="1">
      <c r="A140" s="6">
        <f t="shared" si="6"/>
        <v>132</v>
      </c>
      <c r="B140" s="41" t="s">
        <v>248</v>
      </c>
      <c r="C140" s="42" t="s">
        <v>137</v>
      </c>
      <c r="D140" s="2">
        <v>283</v>
      </c>
      <c r="E140" s="9" t="s">
        <v>258</v>
      </c>
      <c r="F140" s="22" t="s">
        <v>258</v>
      </c>
      <c r="G140" s="9" t="s">
        <v>258</v>
      </c>
      <c r="H140" s="9" t="s">
        <v>258</v>
      </c>
      <c r="I140" s="9" t="s">
        <v>258</v>
      </c>
      <c r="J140" s="9" t="s">
        <v>258</v>
      </c>
      <c r="K140" s="9" t="s">
        <v>258</v>
      </c>
      <c r="L140" s="9" t="s">
        <v>258</v>
      </c>
      <c r="M140" s="22" t="s">
        <v>258</v>
      </c>
      <c r="N140" s="9" t="s">
        <v>258</v>
      </c>
      <c r="O140" s="39"/>
    </row>
    <row r="141" spans="1:15" s="40" customFormat="1" ht="21" customHeight="1">
      <c r="A141" s="6">
        <f t="shared" si="6"/>
        <v>133</v>
      </c>
      <c r="B141" s="41" t="s">
        <v>249</v>
      </c>
      <c r="C141" s="42" t="s">
        <v>138</v>
      </c>
      <c r="D141" s="2">
        <v>30</v>
      </c>
      <c r="E141" s="9" t="s">
        <v>258</v>
      </c>
      <c r="F141" s="22" t="s">
        <v>258</v>
      </c>
      <c r="G141" s="9" t="s">
        <v>258</v>
      </c>
      <c r="H141" s="9" t="s">
        <v>258</v>
      </c>
      <c r="I141" s="9" t="s">
        <v>258</v>
      </c>
      <c r="J141" s="9" t="s">
        <v>258</v>
      </c>
      <c r="K141" s="9" t="s">
        <v>258</v>
      </c>
      <c r="L141" s="9" t="s">
        <v>258</v>
      </c>
      <c r="M141" s="22" t="s">
        <v>258</v>
      </c>
      <c r="N141" s="9" t="s">
        <v>258</v>
      </c>
      <c r="O141" s="39"/>
    </row>
    <row r="142" spans="1:15" s="40" customFormat="1" ht="21" customHeight="1">
      <c r="A142" s="6">
        <f t="shared" si="6"/>
        <v>134</v>
      </c>
      <c r="B142" s="41" t="s">
        <v>250</v>
      </c>
      <c r="C142" s="42" t="s">
        <v>139</v>
      </c>
      <c r="D142" s="2">
        <v>707</v>
      </c>
      <c r="E142" s="9" t="s">
        <v>258</v>
      </c>
      <c r="F142" s="22" t="s">
        <v>258</v>
      </c>
      <c r="G142" s="9" t="s">
        <v>258</v>
      </c>
      <c r="H142" s="9" t="s">
        <v>258</v>
      </c>
      <c r="I142" s="9" t="s">
        <v>258</v>
      </c>
      <c r="J142" s="9" t="s">
        <v>258</v>
      </c>
      <c r="K142" s="9" t="s">
        <v>258</v>
      </c>
      <c r="L142" s="9" t="s">
        <v>258</v>
      </c>
      <c r="M142" s="22" t="s">
        <v>258</v>
      </c>
      <c r="N142" s="9" t="s">
        <v>258</v>
      </c>
      <c r="O142" s="39"/>
    </row>
    <row r="143" spans="1:15" s="40" customFormat="1" ht="21" customHeight="1">
      <c r="A143" s="6">
        <f t="shared" si="6"/>
        <v>135</v>
      </c>
      <c r="B143" s="41" t="s">
        <v>251</v>
      </c>
      <c r="C143" s="42" t="s">
        <v>140</v>
      </c>
      <c r="D143" s="2">
        <v>1</v>
      </c>
      <c r="E143" s="9" t="s">
        <v>258</v>
      </c>
      <c r="F143" s="22" t="s">
        <v>258</v>
      </c>
      <c r="G143" s="9" t="s">
        <v>258</v>
      </c>
      <c r="H143" s="9" t="s">
        <v>258</v>
      </c>
      <c r="I143" s="9" t="s">
        <v>258</v>
      </c>
      <c r="J143" s="9" t="s">
        <v>258</v>
      </c>
      <c r="K143" s="9" t="s">
        <v>258</v>
      </c>
      <c r="L143" s="9" t="s">
        <v>258</v>
      </c>
      <c r="M143" s="22" t="s">
        <v>258</v>
      </c>
      <c r="N143" s="9" t="s">
        <v>258</v>
      </c>
      <c r="O143" s="39"/>
    </row>
    <row r="144" spans="1:15" s="40" customFormat="1" ht="21" customHeight="1">
      <c r="A144" s="6">
        <f t="shared" si="6"/>
        <v>136</v>
      </c>
      <c r="B144" s="41" t="s">
        <v>252</v>
      </c>
      <c r="C144" s="42" t="s">
        <v>141</v>
      </c>
      <c r="D144" s="2">
        <v>100</v>
      </c>
      <c r="E144" s="9" t="s">
        <v>258</v>
      </c>
      <c r="F144" s="22" t="s">
        <v>258</v>
      </c>
      <c r="G144" s="9" t="s">
        <v>258</v>
      </c>
      <c r="H144" s="9" t="s">
        <v>258</v>
      </c>
      <c r="I144" s="9" t="s">
        <v>258</v>
      </c>
      <c r="J144" s="9" t="s">
        <v>258</v>
      </c>
      <c r="K144" s="9" t="s">
        <v>258</v>
      </c>
      <c r="L144" s="9" t="s">
        <v>258</v>
      </c>
      <c r="M144" s="22" t="s">
        <v>258</v>
      </c>
      <c r="N144" s="9" t="s">
        <v>258</v>
      </c>
      <c r="O144" s="39"/>
    </row>
    <row r="145" spans="1:15" s="40" customFormat="1" ht="21" customHeight="1">
      <c r="A145" s="6">
        <f t="shared" si="6"/>
        <v>137</v>
      </c>
      <c r="B145" s="41" t="s">
        <v>253</v>
      </c>
      <c r="C145" s="42" t="s">
        <v>142</v>
      </c>
      <c r="D145" s="2">
        <v>50</v>
      </c>
      <c r="E145" s="9" t="s">
        <v>258</v>
      </c>
      <c r="F145" s="22" t="s">
        <v>258</v>
      </c>
      <c r="G145" s="9" t="s">
        <v>258</v>
      </c>
      <c r="H145" s="9" t="s">
        <v>258</v>
      </c>
      <c r="I145" s="9" t="s">
        <v>258</v>
      </c>
      <c r="J145" s="9" t="s">
        <v>258</v>
      </c>
      <c r="K145" s="9" t="s">
        <v>258</v>
      </c>
      <c r="L145" s="9" t="s">
        <v>258</v>
      </c>
      <c r="M145" s="22" t="s">
        <v>258</v>
      </c>
      <c r="N145" s="9" t="s">
        <v>258</v>
      </c>
      <c r="O145" s="39"/>
    </row>
    <row r="146" spans="1:15" s="38" customFormat="1" ht="21" customHeight="1">
      <c r="A146" s="49" t="s">
        <v>296</v>
      </c>
      <c r="B146" s="50"/>
      <c r="C146" s="51"/>
      <c r="D146" s="5">
        <f aca="true" t="shared" si="7" ref="D146:N146">SUM(D6:D145)/2</f>
        <v>17219</v>
      </c>
      <c r="E146" s="5">
        <f t="shared" si="7"/>
        <v>2</v>
      </c>
      <c r="F146" s="21">
        <f t="shared" si="7"/>
        <v>332.94</v>
      </c>
      <c r="G146" s="5">
        <f t="shared" si="7"/>
        <v>6139</v>
      </c>
      <c r="H146" s="5">
        <f t="shared" si="7"/>
        <v>50</v>
      </c>
      <c r="I146" s="5">
        <f t="shared" si="7"/>
        <v>2910</v>
      </c>
      <c r="J146" s="5">
        <f t="shared" si="7"/>
        <v>14204</v>
      </c>
      <c r="K146" s="5">
        <f t="shared" si="7"/>
        <v>1</v>
      </c>
      <c r="L146" s="5">
        <f t="shared" si="7"/>
        <v>1</v>
      </c>
      <c r="M146" s="21">
        <f t="shared" si="7"/>
        <v>28.8</v>
      </c>
      <c r="N146" s="5">
        <f t="shared" si="7"/>
        <v>43</v>
      </c>
      <c r="O146" s="37"/>
    </row>
    <row r="147" spans="4:15" ht="4.5" customHeight="1">
      <c r="D147" s="28"/>
      <c r="F147" s="32"/>
      <c r="G147" s="28"/>
      <c r="H147" s="28"/>
      <c r="I147" s="28"/>
      <c r="J147" s="28"/>
      <c r="K147" s="28"/>
      <c r="L147" s="28"/>
      <c r="M147" s="32"/>
      <c r="N147" s="28"/>
      <c r="O147" s="28"/>
    </row>
    <row r="148" spans="1:15" ht="21.75" customHeight="1">
      <c r="A148" s="33" t="s">
        <v>254</v>
      </c>
      <c r="B148" s="34" t="s">
        <v>255</v>
      </c>
      <c r="D148" s="35"/>
      <c r="E148" s="35"/>
      <c r="F148" s="36"/>
      <c r="G148" s="35"/>
      <c r="H148" s="35"/>
      <c r="I148" s="35"/>
      <c r="J148" s="28"/>
      <c r="K148" s="28"/>
      <c r="L148" s="28"/>
      <c r="M148" s="32"/>
      <c r="N148" s="28"/>
      <c r="O148" s="28"/>
    </row>
    <row r="149" spans="1:13" ht="21.75" customHeight="1">
      <c r="A149" s="33" t="s">
        <v>256</v>
      </c>
      <c r="B149" s="34" t="s">
        <v>257</v>
      </c>
      <c r="D149" s="35"/>
      <c r="E149" s="35"/>
      <c r="F149" s="35"/>
      <c r="G149" s="35"/>
      <c r="H149" s="35"/>
      <c r="I149" s="35"/>
      <c r="J149" s="28"/>
      <c r="K149" s="28"/>
      <c r="L149" s="28"/>
      <c r="M149" s="32"/>
    </row>
  </sheetData>
  <sheetProtection/>
  <mergeCells count="5">
    <mergeCell ref="D4:N4"/>
    <mergeCell ref="A4:A5"/>
    <mergeCell ref="C4:C5"/>
    <mergeCell ref="B4:B5"/>
    <mergeCell ref="A146:C146"/>
  </mergeCells>
  <printOptions/>
  <pageMargins left="0.31496062992125984" right="0.1968503937007874" top="0.8661417322834646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2015-05-27T03:51:34Z</cp:lastPrinted>
  <dcterms:created xsi:type="dcterms:W3CDTF">2015-01-22T04:41:34Z</dcterms:created>
  <dcterms:modified xsi:type="dcterms:W3CDTF">2015-09-29T06:49:59Z</dcterms:modified>
  <cp:category/>
  <cp:version/>
  <cp:contentType/>
  <cp:contentStatus/>
</cp:coreProperties>
</file>