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210" activeTab="0"/>
  </bookViews>
  <sheets>
    <sheet name="ตาราง 7" sheetId="1" r:id="rId1"/>
  </sheets>
  <definedNames>
    <definedName name="_xlnm.Print_Area" localSheetId="0">'ตาราง 7'!$A$1:$G$23</definedName>
  </definedNames>
  <calcPr fullCalcOnLoad="1"/>
</workbook>
</file>

<file path=xl/sharedStrings.xml><?xml version="1.0" encoding="utf-8"?>
<sst xmlns="http://schemas.openxmlformats.org/spreadsheetml/2006/main" count="81" uniqueCount="71">
  <si>
    <t>(ภาคตะวันออกเฉียงเหนือ)</t>
  </si>
  <si>
    <t>สวนพฤกษศาสตร์ภาคกลาง (พุแค)</t>
  </si>
  <si>
    <t>สวนพฤกษศาสตร์ภาคใต้ (เขาช่อง)</t>
  </si>
  <si>
    <t>สวนพฤกษศาสตร์วรรณคดี ภาคกลาง</t>
  </si>
  <si>
    <t>สวนพฤกษศาสตร์วรรณคดี ภาคใต้</t>
  </si>
  <si>
    <t>สวนพฤกษศาสตร์วรรณคดี ภาคเหนือ</t>
  </si>
  <si>
    <t>สวนรวมพรรณป่าไม้ 60 พรรษา มหาราชินี</t>
  </si>
  <si>
    <t>Total</t>
  </si>
  <si>
    <t>ลำดับ</t>
  </si>
  <si>
    <t>จังหวัด</t>
  </si>
  <si>
    <t>เนื้อที่ (Area)</t>
  </si>
  <si>
    <t>Province</t>
  </si>
  <si>
    <t>No.</t>
  </si>
  <si>
    <t>ตร.กม. (Sq.Km.)</t>
  </si>
  <si>
    <t>ไร่ (Rai)</t>
  </si>
  <si>
    <t>สวนพฤกษศาสตร์</t>
  </si>
  <si>
    <t xml:space="preserve">Botanical Garden  </t>
  </si>
  <si>
    <t>สระบุรี</t>
  </si>
  <si>
    <t>ตรัง</t>
  </si>
  <si>
    <t>อุบลราชธานี</t>
  </si>
  <si>
    <t>สวนพฤกษศาสตร์ภาคตะวันออก (เขาหินซ้อน)</t>
  </si>
  <si>
    <t>ฉะเชิงเทรา</t>
  </si>
  <si>
    <t>สวนพฤกษศาสตร์สากลภาคใต้ (ทุ่งค่าย)</t>
  </si>
  <si>
    <t>สวนพฤกษศาสตร์พัทลุง (พนางตุง)</t>
  </si>
  <si>
    <t>พัทลุง</t>
  </si>
  <si>
    <t>สวนพฤกษศาสตร์ 100 ปี กรมป่าไม้ (อ่างฤาไน)</t>
  </si>
  <si>
    <t>สระแก้ว</t>
  </si>
  <si>
    <t>ราชบุรี</t>
  </si>
  <si>
    <t>สงขลา</t>
  </si>
  <si>
    <t>สวนพฤกษศาสตร์วรรณคดี ภาคตะวันออกเฉียงเหนือ</t>
  </si>
  <si>
    <t>ร้อยเอ็ด</t>
  </si>
  <si>
    <t>เชียงใหม่</t>
  </si>
  <si>
    <t>สวนรวมพรรณป่าไม้ 60 พรรษา มหาราชินี (ภาคกลาง)</t>
  </si>
  <si>
    <t>สวนรวมพรรณป่าไม้ 60 พรรษา มหาราชินี (ภาคใต้)</t>
  </si>
  <si>
    <t>นราธิวาส</t>
  </si>
  <si>
    <t>อุดรธานี</t>
  </si>
  <si>
    <t xml:space="preserve"> </t>
  </si>
  <si>
    <t>สวนรวมพรรณป่าไม้ 60 พรรษา มหาราชินี (ภาคเหนือ)</t>
  </si>
  <si>
    <t>สวนพฤกษศาสตร์ภาคตะวันออกเฉียงเหนือ (ดงฟ้าห่วน)</t>
  </si>
  <si>
    <t>รวม</t>
  </si>
  <si>
    <t xml:space="preserve"> Chiang Mai</t>
  </si>
  <si>
    <t xml:space="preserve"> Roi Et</t>
  </si>
  <si>
    <t xml:space="preserve"> Udon Thani</t>
  </si>
  <si>
    <t xml:space="preserve"> Ubon Ratchathani</t>
  </si>
  <si>
    <t xml:space="preserve"> Ratchaburi</t>
  </si>
  <si>
    <t xml:space="preserve"> Saraburi</t>
  </si>
  <si>
    <t xml:space="preserve"> Trang</t>
  </si>
  <si>
    <t xml:space="preserve"> Narathiwat</t>
  </si>
  <si>
    <t xml:space="preserve"> Phatthalung</t>
  </si>
  <si>
    <t xml:space="preserve"> Northern Literary</t>
  </si>
  <si>
    <t xml:space="preserve"> Northern Special Garden</t>
  </si>
  <si>
    <t xml:space="preserve"> Dong Fa Huan</t>
  </si>
  <si>
    <t xml:space="preserve"> Central Literary</t>
  </si>
  <si>
    <t xml:space="preserve"> Central Special Garden</t>
  </si>
  <si>
    <t xml:space="preserve"> Phukae</t>
  </si>
  <si>
    <t xml:space="preserve"> Khao Hin Son</t>
  </si>
  <si>
    <t xml:space="preserve"> Royal Forest Department Centennial (Ang Runai)</t>
  </si>
  <si>
    <t xml:space="preserve"> Khao Chong</t>
  </si>
  <si>
    <t xml:space="preserve"> Thung Khai</t>
  </si>
  <si>
    <t xml:space="preserve"> Southern Special Garden</t>
  </si>
  <si>
    <t xml:space="preserve"> Southern Bordered</t>
  </si>
  <si>
    <t xml:space="preserve"> Pha Nang Tung</t>
  </si>
  <si>
    <t xml:space="preserve"> Southern Literary</t>
  </si>
  <si>
    <t xml:space="preserve"> North-eastern Literary</t>
  </si>
  <si>
    <t xml:space="preserve"> North-eastern Special Garden</t>
  </si>
  <si>
    <t>สวนพฤกษศาสตร์ชายเลนภาคใต้ตามพระราชเสาวนีย์</t>
  </si>
  <si>
    <t xml:space="preserve"> Chachoengsao</t>
  </si>
  <si>
    <t xml:space="preserve"> Songkhla</t>
  </si>
  <si>
    <t>ตารางที่ 7  เนื้อที่สวนพฤกษศาสตร์ พ.ศ. 2550</t>
  </si>
  <si>
    <t>Table 7     Botanical Garden Area in 2007</t>
  </si>
  <si>
    <t xml:space="preserve"> Sa Kaeo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</si>
</sst>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00"/>
    <numFmt numFmtId="208" formatCode="#,##0.000"/>
  </numFmts>
  <fonts count="5">
    <font>
      <sz val="14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207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7">
      <selection activeCell="A2" sqref="A2:G2"/>
    </sheetView>
  </sheetViews>
  <sheetFormatPr defaultColWidth="9.140625" defaultRowHeight="21.75" customHeight="1"/>
  <cols>
    <col min="1" max="1" width="6.28125" style="1" customWidth="1"/>
    <col min="2" max="2" width="41.8515625" style="1" customWidth="1"/>
    <col min="3" max="3" width="15.7109375" style="1" customWidth="1"/>
    <col min="4" max="4" width="12.7109375" style="1" customWidth="1"/>
    <col min="5" max="5" width="11.7109375" style="1" customWidth="1"/>
    <col min="6" max="6" width="16.28125" style="1" customWidth="1"/>
    <col min="7" max="7" width="38.57421875" style="1" customWidth="1"/>
    <col min="8" max="16384" width="9.140625" style="1" customWidth="1"/>
  </cols>
  <sheetData>
    <row r="1" spans="1:7" ht="21.75" customHeight="1">
      <c r="A1" s="27" t="s">
        <v>68</v>
      </c>
      <c r="B1" s="27"/>
      <c r="C1" s="27"/>
      <c r="D1" s="27"/>
      <c r="E1" s="27"/>
      <c r="F1" s="27"/>
      <c r="G1" s="27"/>
    </row>
    <row r="2" spans="1:7" ht="21.75" customHeight="1">
      <c r="A2" s="26" t="s">
        <v>69</v>
      </c>
      <c r="B2" s="26"/>
      <c r="C2" s="26"/>
      <c r="D2" s="26"/>
      <c r="E2" s="26"/>
      <c r="F2" s="26"/>
      <c r="G2" s="26"/>
    </row>
    <row r="3" spans="1:7" s="2" customFormat="1" ht="4.5" customHeight="1">
      <c r="A3" s="22"/>
      <c r="B3" s="22"/>
      <c r="C3" s="22"/>
      <c r="D3" s="22"/>
      <c r="E3" s="22"/>
      <c r="F3" s="22"/>
      <c r="G3" s="22"/>
    </row>
    <row r="4" spans="1:7" s="3" customFormat="1" ht="21.75" customHeight="1">
      <c r="A4" s="8" t="s">
        <v>8</v>
      </c>
      <c r="B4" s="8" t="s">
        <v>15</v>
      </c>
      <c r="C4" s="8" t="s">
        <v>9</v>
      </c>
      <c r="D4" s="28" t="s">
        <v>10</v>
      </c>
      <c r="E4" s="29"/>
      <c r="F4" s="8" t="s">
        <v>11</v>
      </c>
      <c r="G4" s="8" t="s">
        <v>16</v>
      </c>
    </row>
    <row r="5" spans="1:7" s="3" customFormat="1" ht="21.75" customHeight="1">
      <c r="A5" s="4" t="s">
        <v>12</v>
      </c>
      <c r="B5" s="4"/>
      <c r="C5" s="5" t="s">
        <v>36</v>
      </c>
      <c r="D5" s="23" t="s">
        <v>13</v>
      </c>
      <c r="E5" s="12" t="s">
        <v>14</v>
      </c>
      <c r="F5" s="6"/>
      <c r="G5" s="7"/>
    </row>
    <row r="6" spans="1:7" s="3" customFormat="1" ht="24" customHeight="1">
      <c r="A6" s="8">
        <v>1</v>
      </c>
      <c r="B6" s="9" t="s">
        <v>5</v>
      </c>
      <c r="C6" s="9" t="s">
        <v>31</v>
      </c>
      <c r="D6" s="10">
        <f>E6/625</f>
        <v>1.6</v>
      </c>
      <c r="E6" s="10">
        <v>1000</v>
      </c>
      <c r="F6" s="9" t="s">
        <v>40</v>
      </c>
      <c r="G6" s="11" t="s">
        <v>49</v>
      </c>
    </row>
    <row r="7" spans="1:7" s="3" customFormat="1" ht="24" customHeight="1">
      <c r="A7" s="12">
        <f>A6+1</f>
        <v>2</v>
      </c>
      <c r="B7" s="13" t="s">
        <v>37</v>
      </c>
      <c r="C7" s="13" t="s">
        <v>31</v>
      </c>
      <c r="D7" s="14">
        <f aca="true" t="shared" si="0" ref="D7:D23">E7/625</f>
        <v>0.256</v>
      </c>
      <c r="E7" s="14">
        <v>160</v>
      </c>
      <c r="F7" s="13" t="s">
        <v>40</v>
      </c>
      <c r="G7" s="15" t="s">
        <v>50</v>
      </c>
    </row>
    <row r="8" spans="1:7" s="3" customFormat="1" ht="24" customHeight="1">
      <c r="A8" s="12">
        <f aca="true" t="shared" si="1" ref="A8:A22">A7+1</f>
        <v>3</v>
      </c>
      <c r="B8" s="13" t="s">
        <v>29</v>
      </c>
      <c r="C8" s="13" t="s">
        <v>30</v>
      </c>
      <c r="D8" s="14">
        <f t="shared" si="0"/>
        <v>1.6</v>
      </c>
      <c r="E8" s="14">
        <v>1000</v>
      </c>
      <c r="F8" s="13" t="s">
        <v>41</v>
      </c>
      <c r="G8" s="15" t="s">
        <v>63</v>
      </c>
    </row>
    <row r="9" spans="1:7" s="3" customFormat="1" ht="24" customHeight="1">
      <c r="A9" s="12">
        <f t="shared" si="1"/>
        <v>4</v>
      </c>
      <c r="B9" s="13" t="s">
        <v>6</v>
      </c>
      <c r="C9" s="13" t="s">
        <v>35</v>
      </c>
      <c r="D9" s="14">
        <f t="shared" si="0"/>
        <v>0.096</v>
      </c>
      <c r="E9" s="14">
        <v>60</v>
      </c>
      <c r="F9" s="13" t="s">
        <v>42</v>
      </c>
      <c r="G9" s="15" t="s">
        <v>64</v>
      </c>
    </row>
    <row r="10" spans="1:7" s="3" customFormat="1" ht="24" customHeight="1">
      <c r="A10" s="12" t="s">
        <v>36</v>
      </c>
      <c r="B10" s="13" t="s">
        <v>0</v>
      </c>
      <c r="C10" s="13"/>
      <c r="D10" s="14"/>
      <c r="E10" s="14"/>
      <c r="F10" s="13"/>
      <c r="G10" s="15"/>
    </row>
    <row r="11" spans="1:7" s="3" customFormat="1" ht="24" customHeight="1">
      <c r="A11" s="12">
        <f>A9+1</f>
        <v>5</v>
      </c>
      <c r="B11" s="13" t="s">
        <v>38</v>
      </c>
      <c r="C11" s="13" t="s">
        <v>19</v>
      </c>
      <c r="D11" s="14">
        <f t="shared" si="0"/>
        <v>3.52</v>
      </c>
      <c r="E11" s="14">
        <v>2200</v>
      </c>
      <c r="F11" s="13" t="s">
        <v>43</v>
      </c>
      <c r="G11" s="15" t="s">
        <v>51</v>
      </c>
    </row>
    <row r="12" spans="1:7" s="3" customFormat="1" ht="24" customHeight="1">
      <c r="A12" s="12">
        <f t="shared" si="1"/>
        <v>6</v>
      </c>
      <c r="B12" s="13" t="s">
        <v>3</v>
      </c>
      <c r="C12" s="13" t="s">
        <v>27</v>
      </c>
      <c r="D12" s="14">
        <f t="shared" si="0"/>
        <v>2.0288</v>
      </c>
      <c r="E12" s="14">
        <v>1268</v>
      </c>
      <c r="F12" s="13" t="s">
        <v>44</v>
      </c>
      <c r="G12" s="15" t="s">
        <v>52</v>
      </c>
    </row>
    <row r="13" spans="1:7" s="3" customFormat="1" ht="24" customHeight="1">
      <c r="A13" s="12">
        <f t="shared" si="1"/>
        <v>7</v>
      </c>
      <c r="B13" s="13" t="s">
        <v>32</v>
      </c>
      <c r="C13" s="13" t="s">
        <v>27</v>
      </c>
      <c r="D13" s="14">
        <f t="shared" si="0"/>
        <v>0.096</v>
      </c>
      <c r="E13" s="14">
        <v>60</v>
      </c>
      <c r="F13" s="13" t="s">
        <v>44</v>
      </c>
      <c r="G13" s="15" t="s">
        <v>53</v>
      </c>
    </row>
    <row r="14" spans="1:7" s="3" customFormat="1" ht="24" customHeight="1">
      <c r="A14" s="12">
        <f t="shared" si="1"/>
        <v>8</v>
      </c>
      <c r="B14" s="13" t="s">
        <v>1</v>
      </c>
      <c r="C14" s="13" t="s">
        <v>17</v>
      </c>
      <c r="D14" s="14">
        <f t="shared" si="0"/>
        <v>8.5136</v>
      </c>
      <c r="E14" s="14">
        <v>5321</v>
      </c>
      <c r="F14" s="13" t="s">
        <v>45</v>
      </c>
      <c r="G14" s="15" t="s">
        <v>54</v>
      </c>
    </row>
    <row r="15" spans="1:7" s="3" customFormat="1" ht="24" customHeight="1">
      <c r="A15" s="12">
        <f t="shared" si="1"/>
        <v>9</v>
      </c>
      <c r="B15" s="13" t="s">
        <v>20</v>
      </c>
      <c r="C15" s="13" t="s">
        <v>21</v>
      </c>
      <c r="D15" s="14">
        <f t="shared" si="0"/>
        <v>0.64</v>
      </c>
      <c r="E15" s="14">
        <v>400</v>
      </c>
      <c r="F15" s="13" t="s">
        <v>66</v>
      </c>
      <c r="G15" s="15" t="s">
        <v>55</v>
      </c>
    </row>
    <row r="16" spans="1:7" s="3" customFormat="1" ht="24" customHeight="1">
      <c r="A16" s="12">
        <f t="shared" si="1"/>
        <v>10</v>
      </c>
      <c r="B16" s="13" t="s">
        <v>25</v>
      </c>
      <c r="C16" s="13" t="s">
        <v>26</v>
      </c>
      <c r="D16" s="14">
        <f t="shared" si="0"/>
        <v>8.872</v>
      </c>
      <c r="E16" s="14">
        <v>5545</v>
      </c>
      <c r="F16" s="13" t="s">
        <v>70</v>
      </c>
      <c r="G16" s="15" t="s">
        <v>56</v>
      </c>
    </row>
    <row r="17" spans="1:7" s="3" customFormat="1" ht="24" customHeight="1">
      <c r="A17" s="12">
        <f t="shared" si="1"/>
        <v>11</v>
      </c>
      <c r="B17" s="13" t="s">
        <v>2</v>
      </c>
      <c r="C17" s="13" t="s">
        <v>18</v>
      </c>
      <c r="D17" s="14">
        <f t="shared" si="0"/>
        <v>2.4</v>
      </c>
      <c r="E17" s="14">
        <v>1500</v>
      </c>
      <c r="F17" s="13" t="s">
        <v>46</v>
      </c>
      <c r="G17" s="15" t="s">
        <v>57</v>
      </c>
    </row>
    <row r="18" spans="1:7" s="3" customFormat="1" ht="24" customHeight="1">
      <c r="A18" s="12">
        <f t="shared" si="1"/>
        <v>12</v>
      </c>
      <c r="B18" s="13" t="s">
        <v>22</v>
      </c>
      <c r="C18" s="13" t="s">
        <v>18</v>
      </c>
      <c r="D18" s="14">
        <f t="shared" si="0"/>
        <v>4.16</v>
      </c>
      <c r="E18" s="14">
        <v>2600</v>
      </c>
      <c r="F18" s="13" t="s">
        <v>46</v>
      </c>
      <c r="G18" s="15" t="s">
        <v>58</v>
      </c>
    </row>
    <row r="19" spans="1:7" s="3" customFormat="1" ht="24" customHeight="1">
      <c r="A19" s="12">
        <f t="shared" si="1"/>
        <v>13</v>
      </c>
      <c r="B19" s="13" t="s">
        <v>33</v>
      </c>
      <c r="C19" s="13" t="s">
        <v>34</v>
      </c>
      <c r="D19" s="14">
        <f t="shared" si="0"/>
        <v>0.16</v>
      </c>
      <c r="E19" s="14">
        <v>100</v>
      </c>
      <c r="F19" s="13" t="s">
        <v>47</v>
      </c>
      <c r="G19" s="15" t="s">
        <v>59</v>
      </c>
    </row>
    <row r="20" spans="1:7" s="3" customFormat="1" ht="24" customHeight="1">
      <c r="A20" s="12">
        <f t="shared" si="1"/>
        <v>14</v>
      </c>
      <c r="B20" s="13" t="s">
        <v>65</v>
      </c>
      <c r="C20" s="13" t="s">
        <v>34</v>
      </c>
      <c r="D20" s="14">
        <f t="shared" si="0"/>
        <v>2</v>
      </c>
      <c r="E20" s="14">
        <v>1250</v>
      </c>
      <c r="F20" s="13" t="s">
        <v>47</v>
      </c>
      <c r="G20" s="15" t="s">
        <v>60</v>
      </c>
    </row>
    <row r="21" spans="1:7" s="3" customFormat="1" ht="24" customHeight="1">
      <c r="A21" s="12">
        <f t="shared" si="1"/>
        <v>15</v>
      </c>
      <c r="B21" s="13" t="s">
        <v>23</v>
      </c>
      <c r="C21" s="13" t="s">
        <v>24</v>
      </c>
      <c r="D21" s="14">
        <f t="shared" si="0"/>
        <v>9.76</v>
      </c>
      <c r="E21" s="14">
        <v>6100</v>
      </c>
      <c r="F21" s="13" t="s">
        <v>48</v>
      </c>
      <c r="G21" s="15" t="s">
        <v>61</v>
      </c>
    </row>
    <row r="22" spans="1:7" s="3" customFormat="1" ht="24" customHeight="1">
      <c r="A22" s="4">
        <f t="shared" si="1"/>
        <v>16</v>
      </c>
      <c r="B22" s="5" t="s">
        <v>4</v>
      </c>
      <c r="C22" s="5" t="s">
        <v>28</v>
      </c>
      <c r="D22" s="16">
        <f t="shared" si="0"/>
        <v>0.5824</v>
      </c>
      <c r="E22" s="16">
        <v>364</v>
      </c>
      <c r="F22" s="5" t="s">
        <v>67</v>
      </c>
      <c r="G22" s="7" t="s">
        <v>62</v>
      </c>
    </row>
    <row r="23" spans="1:7" ht="21.75" customHeight="1">
      <c r="A23" s="25" t="s">
        <v>39</v>
      </c>
      <c r="B23" s="25"/>
      <c r="C23" s="25"/>
      <c r="D23" s="24">
        <f t="shared" si="0"/>
        <v>46.2848</v>
      </c>
      <c r="E23" s="17">
        <f>SUM(E6:E22)</f>
        <v>28928</v>
      </c>
      <c r="F23" s="30" t="s">
        <v>7</v>
      </c>
      <c r="G23" s="31"/>
    </row>
    <row r="24" spans="1:6" ht="21.75" customHeight="1">
      <c r="A24" s="3"/>
      <c r="B24" s="2"/>
      <c r="C24" s="2"/>
      <c r="D24" s="18" t="s">
        <v>36</v>
      </c>
      <c r="E24" s="19"/>
      <c r="F24" s="19"/>
    </row>
    <row r="25" spans="1:6" ht="21.75" customHeight="1">
      <c r="A25" s="3"/>
      <c r="B25" s="2"/>
      <c r="C25" s="20"/>
      <c r="D25" s="20"/>
      <c r="E25" s="19"/>
      <c r="F25" s="19"/>
    </row>
    <row r="26" spans="1:6" ht="21.75" customHeight="1">
      <c r="A26" s="3"/>
      <c r="B26" s="2"/>
      <c r="C26" s="2"/>
      <c r="D26" s="20"/>
      <c r="E26" s="19"/>
      <c r="F26" s="19"/>
    </row>
    <row r="27" spans="1:6" ht="21.75" customHeight="1">
      <c r="A27" s="3"/>
      <c r="B27" s="2"/>
      <c r="C27" s="2"/>
      <c r="D27" s="20"/>
      <c r="E27" s="19"/>
      <c r="F27" s="19"/>
    </row>
    <row r="28" spans="1:6" ht="21.75" customHeight="1">
      <c r="A28" s="3"/>
      <c r="B28" s="2"/>
      <c r="C28" s="2"/>
      <c r="D28" s="20"/>
      <c r="E28" s="19"/>
      <c r="F28" s="19"/>
    </row>
    <row r="29" spans="1:6" ht="21.75" customHeight="1">
      <c r="A29" s="3"/>
      <c r="B29" s="2"/>
      <c r="C29" s="2"/>
      <c r="D29" s="20"/>
      <c r="E29" s="19"/>
      <c r="F29" s="19"/>
    </row>
    <row r="30" spans="1:6" ht="21.75" customHeight="1">
      <c r="A30" s="3"/>
      <c r="B30" s="2"/>
      <c r="C30" s="2"/>
      <c r="D30" s="20"/>
      <c r="E30" s="19"/>
      <c r="F30" s="19"/>
    </row>
    <row r="31" ht="21.75" customHeight="1">
      <c r="A31" s="21"/>
    </row>
    <row r="32" ht="21.75" customHeight="1">
      <c r="A32" s="21"/>
    </row>
    <row r="33" ht="21.75" customHeight="1">
      <c r="A33" s="21"/>
    </row>
  </sheetData>
  <mergeCells count="5">
    <mergeCell ref="A23:C23"/>
    <mergeCell ref="A2:G2"/>
    <mergeCell ref="A1:G1"/>
    <mergeCell ref="D4:E4"/>
    <mergeCell ref="F23:G23"/>
  </mergeCells>
  <printOptions/>
  <pageMargins left="0.7874015748031497" right="0.3937007874015748" top="0.8267716535433072" bottom="0.1968503937007874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iLLuSioN</cp:lastModifiedBy>
  <cp:lastPrinted>2008-08-26T05:05:05Z</cp:lastPrinted>
  <dcterms:created xsi:type="dcterms:W3CDTF">2004-05-18T08:15:50Z</dcterms:created>
  <dcterms:modified xsi:type="dcterms:W3CDTF">2008-08-26T05:05:09Z</dcterms:modified>
  <cp:category/>
  <cp:version/>
  <cp:contentType/>
  <cp:contentStatus/>
</cp:coreProperties>
</file>