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เนื้อที่เพาะปลูกไม้ผลไม้ยืนต้น\"/>
    </mc:Choice>
  </mc:AlternateContent>
  <bookViews>
    <workbookView xWindow="0" yWindow="0" windowWidth="15375" windowHeight="7515"/>
  </bookViews>
  <sheets>
    <sheet name="T-9.7" sheetId="1" r:id="rId1"/>
  </sheets>
  <calcPr calcId="152511"/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22" i="1"/>
  <c r="K21" i="1"/>
  <c r="K20" i="1"/>
  <c r="K18" i="1"/>
  <c r="K17" i="1"/>
  <c r="K16" i="1"/>
  <c r="K15" i="1"/>
  <c r="K14" i="1"/>
  <c r="K13" i="1"/>
  <c r="K12" i="1"/>
  <c r="K11" i="1"/>
  <c r="K10" i="1"/>
  <c r="E19" i="1"/>
</calcChain>
</file>

<file path=xl/sharedStrings.xml><?xml version="1.0" encoding="utf-8"?>
<sst xmlns="http://schemas.openxmlformats.org/spreadsheetml/2006/main" count="91" uniqueCount="74">
  <si>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</si>
  <si>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2556</t>
  </si>
  <si>
    <t>TABLE</t>
  </si>
  <si>
    <t xml:space="preserve">PLANTED AREA OF FRUIT TREES AND TREE, HARVESTED AREA PRODUCTION AND YIELD PER RAI BY TYPE OF FRUIT </t>
  </si>
  <si>
    <t>TREES AND TREE CROPS : CROP YEAR 2013</t>
  </si>
  <si>
    <t>ชนิดของไม้ผลและไม้ยืนต้น</t>
  </si>
  <si>
    <t>ผลผลิตเฉลี่ย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</si>
  <si>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</si>
  <si>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</si>
  <si>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</si>
  <si>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</si>
  <si>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ต่อไร่</t>
  </si>
  <si>
    <t>Planted area  (rai)</t>
  </si>
  <si>
    <t>Harvested area (rai)</t>
  </si>
  <si>
    <t xml:space="preserve">Production </t>
  </si>
  <si>
    <t>Yield per</t>
  </si>
  <si>
    <t>(tons.)</t>
  </si>
  <si>
    <t>rai (kgs.)</t>
  </si>
  <si>
    <t>ทุเรียน</t>
  </si>
  <si>
    <t>Durain</t>
  </si>
  <si>
    <t>ลองกอง</t>
  </si>
  <si>
    <t>Longkong</t>
  </si>
  <si>
    <t>เงาะ</t>
  </si>
  <si>
    <t>Rambutan</t>
  </si>
  <si>
    <t>มังคุด</t>
  </si>
  <si>
    <t>Mangosteen</t>
  </si>
  <si>
    <t>กระท้อน</t>
  </si>
  <si>
    <t>Santol</t>
  </si>
  <si>
    <t>จำปาดะ</t>
  </si>
  <si>
    <t>Champedak</t>
  </si>
  <si>
    <t>ขนุน</t>
  </si>
  <si>
    <t>Jack fruit</t>
  </si>
  <si>
    <t>ฝรั่ง</t>
  </si>
  <si>
    <t>Guava</t>
  </si>
  <si>
    <t>ส้มโอ</t>
  </si>
  <si>
    <t>Pomelo</t>
  </si>
  <si>
    <t>ลำไย</t>
  </si>
  <si>
    <t>-</t>
  </si>
  <si>
    <t>Longan</t>
  </si>
  <si>
    <t>ส้มเขียวหวาน</t>
  </si>
  <si>
    <t>Tangerine</t>
  </si>
  <si>
    <t>มะม่วง</t>
  </si>
  <si>
    <t xml:space="preserve">Mango </t>
  </si>
  <si>
    <t>ละมุด</t>
  </si>
  <si>
    <t>Sapodilla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</si>
  <si>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2556 (ต่อ)</t>
  </si>
  <si>
    <t xml:space="preserve"> TREES AND TREE CROPS : CROP YEAR 2013 (Contd.)</t>
  </si>
  <si>
    <t>พื้นที่เก็บเกี่ยว (ไร่)</t>
  </si>
  <si>
    <t>สะละ</t>
  </si>
  <si>
    <t>Snake fruit</t>
  </si>
  <si>
    <t>กล้วยน้ำว้า</t>
  </si>
  <si>
    <t>Banana (kluai numwa)</t>
  </si>
  <si>
    <t>กล้วยไข่</t>
  </si>
  <si>
    <t>Dainty banana</t>
  </si>
  <si>
    <t>มะละกอ</t>
  </si>
  <si>
    <t>Papaya</t>
  </si>
  <si>
    <t>มะพร้าวอ่อน</t>
  </si>
  <si>
    <t>Young coconut</t>
  </si>
  <si>
    <t>มะพร้าวแก่</t>
  </si>
  <si>
    <t>Old coconut</t>
  </si>
  <si>
    <t>มะนาว</t>
  </si>
  <si>
    <t>Lime</t>
  </si>
  <si>
    <t>หมาก</t>
  </si>
  <si>
    <t>Betel palm</t>
  </si>
  <si>
    <t>สะตอ</t>
  </si>
  <si>
    <t>Stink bean</t>
  </si>
  <si>
    <t>ไผ่</t>
  </si>
  <si>
    <t>Bamboo</t>
  </si>
  <si>
    <t>ยางพารา</t>
  </si>
  <si>
    <t>Para rubber</t>
  </si>
  <si>
    <t>ปาล์มน้ำมัน</t>
  </si>
  <si>
    <t>Oil palm</t>
  </si>
  <si>
    <t xml:space="preserve">    ที่มา :   สำนักงานเกษตรจังหวัดพัทลุง</t>
  </si>
  <si>
    <t>Source :  Phatthalung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</si>
</sst>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Border="1"/>
    <xf numFmtId="2" fontId="2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43" fontId="1" fillId="0" borderId="4" xfId="1" applyNumberFormat="1" applyFont="1" applyFill="1" applyBorder="1"/>
    <xf numFmtId="188" fontId="1" fillId="0" borderId="0" xfId="1" applyNumberFormat="1" applyFont="1" applyBorder="1"/>
    <xf numFmtId="43" fontId="1" fillId="0" borderId="6" xfId="1" applyNumberFormat="1" applyFont="1" applyBorder="1"/>
    <xf numFmtId="188" fontId="1" fillId="0" borderId="5" xfId="1" applyNumberFormat="1" applyFont="1" applyBorder="1"/>
    <xf numFmtId="43" fontId="1" fillId="0" borderId="0" xfId="1" applyNumberFormat="1" applyFont="1" applyBorder="1"/>
    <xf numFmtId="43" fontId="1" fillId="0" borderId="5" xfId="1" applyNumberFormat="1" applyFont="1" applyBorder="1"/>
    <xf numFmtId="0" fontId="4" fillId="0" borderId="5" xfId="0" applyFont="1" applyBorder="1"/>
    <xf numFmtId="0" fontId="1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3" fontId="1" fillId="0" borderId="0" xfId="1" applyNumberFormat="1" applyFont="1" applyFill="1" applyBorder="1"/>
    <xf numFmtId="0" fontId="1" fillId="0" borderId="0" xfId="0" applyFont="1" applyBorder="1" applyAlignment="1">
      <alignment horizontal="left"/>
    </xf>
    <xf numFmtId="43" fontId="1" fillId="0" borderId="6" xfId="1" applyNumberFormat="1" applyFont="1" applyFill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0" xfId="0" applyFont="1" applyAlignment="1">
      <alignment horizontal="left"/>
    </xf>
    <xf numFmtId="43" fontId="1" fillId="0" borderId="6" xfId="1" applyNumberFormat="1" applyFont="1" applyBorder="1" applyAlignment="1">
      <alignment horizontal="right"/>
    </xf>
    <xf numFmtId="188" fontId="1" fillId="0" borderId="0" xfId="1" applyNumberFormat="1" applyFont="1" applyBorder="1" applyAlignment="1">
      <alignment horizontal="right"/>
    </xf>
    <xf numFmtId="188" fontId="1" fillId="0" borderId="5" xfId="1" applyNumberFormat="1" applyFont="1" applyBorder="1" applyAlignment="1">
      <alignment horizontal="right"/>
    </xf>
    <xf numFmtId="43" fontId="1" fillId="0" borderId="5" xfId="1" applyNumberFormat="1" applyFont="1" applyBorder="1" applyAlignment="1">
      <alignment horizontal="right"/>
    </xf>
    <xf numFmtId="43" fontId="1" fillId="0" borderId="0" xfId="1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Fill="1"/>
    <xf numFmtId="187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2" fontId="1" fillId="0" borderId="0" xfId="1" applyNumberFormat="1" applyFont="1" applyBorder="1"/>
    <xf numFmtId="188" fontId="1" fillId="0" borderId="8" xfId="1" applyNumberFormat="1" applyFont="1" applyBorder="1" applyAlignment="1">
      <alignment horizontal="right"/>
    </xf>
    <xf numFmtId="188" fontId="1" fillId="0" borderId="7" xfId="1" applyNumberFormat="1" applyFont="1" applyBorder="1"/>
    <xf numFmtId="188" fontId="1" fillId="0" borderId="1" xfId="1" applyNumberFormat="1" applyFont="1" applyBorder="1"/>
    <xf numFmtId="188" fontId="1" fillId="0" borderId="8" xfId="1" applyNumberFormat="1" applyFont="1" applyBorder="1"/>
    <xf numFmtId="189" fontId="1" fillId="0" borderId="7" xfId="1" applyNumberFormat="1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tabSelected="1" topLeftCell="A37" workbookViewId="0">
      <selection activeCell="D45" sqref="D45"/>
    </sheetView>
  </sheetViews>
  <sheetFormatPr defaultRowHeight="21.75" x14ac:dyDescent="0.5"/>
  <cols>
    <col min="1" max="1" width="1.85546875" style="1" customWidth="1"/>
    <col min="2" max="2" width="7.85546875" style="1" customWidth="1"/>
    <col min="3" max="3" width="4.7109375" style="1" customWidth="1"/>
    <col min="4" max="4" width="7.7109375" style="1" customWidth="1"/>
    <col min="5" max="5" width="15.140625" style="1" customWidth="1"/>
    <col min="6" max="6" width="7.140625" style="1" customWidth="1"/>
    <col min="7" max="7" width="14.5703125" style="1" customWidth="1"/>
    <col min="8" max="8" width="7.140625" style="1" customWidth="1"/>
    <col min="9" max="9" width="14.42578125" style="1" customWidth="1"/>
    <col min="10" max="10" width="7.140625" style="1" customWidth="1"/>
    <col min="11" max="11" width="13.7109375" style="1" customWidth="1"/>
    <col min="12" max="12" width="7.140625" style="1" customWidth="1"/>
    <col min="13" max="13" width="4.85546875" style="1" customWidth="1"/>
    <col min="14" max="14" width="23.28515625" style="1" customWidth="1"/>
    <col min="15" max="15" width="8.140625" style="2" customWidth="1"/>
    <col min="16" max="16384" width="9.140625" style="2"/>
  </cols>
  <sheetData>
    <row r="1" spans="1:14" ht="33" customHeight="1" x14ac:dyDescent="0.5"/>
    <row r="2" spans="1:14" s="6" customFormat="1" ht="24" customHeight="1" x14ac:dyDescent="0.55000000000000004">
      <c r="A2" s="3"/>
      <c r="B2" s="3" t="s">
        <v>0</v>
      </c>
      <c r="C2" s="4">
        <v>9.6999999999999993</v>
      </c>
      <c r="D2" s="3" t="s">
        <v>1</v>
      </c>
      <c r="E2" s="3"/>
      <c r="F2" s="3"/>
      <c r="G2" s="3"/>
      <c r="H2" s="3"/>
      <c r="I2" s="3"/>
      <c r="J2" s="3"/>
      <c r="K2" s="3"/>
      <c r="L2" s="3"/>
      <c r="M2" s="5"/>
      <c r="N2" s="5"/>
    </row>
    <row r="3" spans="1:14" s="6" customFormat="1" ht="24" customHeight="1" x14ac:dyDescent="0.55000000000000004">
      <c r="A3" s="3"/>
      <c r="B3" s="3" t="s">
        <v>2</v>
      </c>
      <c r="C3" s="4">
        <v>9.6999999999999993</v>
      </c>
      <c r="D3" s="3" t="s">
        <v>3</v>
      </c>
      <c r="E3" s="3"/>
      <c r="F3" s="3"/>
      <c r="G3" s="3"/>
      <c r="H3" s="3"/>
      <c r="I3" s="3"/>
      <c r="J3" s="3"/>
      <c r="K3" s="3"/>
      <c r="L3" s="3"/>
      <c r="M3" s="5"/>
      <c r="N3" s="5"/>
    </row>
    <row r="4" spans="1:14" s="6" customFormat="1" ht="24" customHeight="1" x14ac:dyDescent="0.55000000000000004">
      <c r="A4" s="3"/>
      <c r="B4" s="3"/>
      <c r="C4" s="7"/>
      <c r="D4" s="3" t="s">
        <v>4</v>
      </c>
      <c r="E4" s="3"/>
      <c r="F4" s="3"/>
      <c r="G4" s="3"/>
      <c r="H4" s="3"/>
      <c r="I4" s="3"/>
      <c r="J4" s="3"/>
      <c r="K4" s="3"/>
      <c r="L4" s="3"/>
      <c r="M4" s="5"/>
      <c r="N4" s="5"/>
    </row>
    <row r="5" spans="1:14" ht="5.25" customHeight="1" x14ac:dyDescent="0.5">
      <c r="A5" s="2"/>
      <c r="B5" s="2"/>
      <c r="C5" s="2"/>
      <c r="D5" s="2"/>
      <c r="E5" s="2"/>
      <c r="F5" s="2"/>
      <c r="G5" s="2"/>
      <c r="H5" s="2"/>
      <c r="I5" s="8"/>
      <c r="J5" s="8"/>
      <c r="K5" s="8"/>
      <c r="L5" s="8"/>
    </row>
    <row r="6" spans="1:14" s="1" customFormat="1" ht="24.95" customHeight="1" x14ac:dyDescent="0.5">
      <c r="A6" s="61" t="s">
        <v>5</v>
      </c>
      <c r="B6" s="61"/>
      <c r="C6" s="61"/>
      <c r="D6" s="62"/>
      <c r="E6" s="9"/>
      <c r="F6" s="10"/>
      <c r="G6" s="11"/>
      <c r="H6" s="12"/>
      <c r="I6" s="13"/>
      <c r="J6" s="14"/>
      <c r="K6" s="15" t="s">
        <v>6</v>
      </c>
      <c r="L6" s="12"/>
      <c r="M6" s="61" t="s">
        <v>7</v>
      </c>
      <c r="N6" s="61"/>
    </row>
    <row r="7" spans="1:14" s="1" customFormat="1" ht="24.95" customHeight="1" x14ac:dyDescent="0.5">
      <c r="A7" s="63"/>
      <c r="B7" s="63"/>
      <c r="C7" s="63"/>
      <c r="D7" s="64"/>
      <c r="E7" s="67" t="s">
        <v>8</v>
      </c>
      <c r="F7" s="64"/>
      <c r="G7" s="67" t="s">
        <v>9</v>
      </c>
      <c r="H7" s="64"/>
      <c r="I7" s="16" t="s">
        <v>10</v>
      </c>
      <c r="J7" s="17"/>
      <c r="K7" s="16" t="s">
        <v>11</v>
      </c>
      <c r="L7" s="18"/>
      <c r="M7" s="63"/>
      <c r="N7" s="63"/>
    </row>
    <row r="8" spans="1:14" s="1" customFormat="1" ht="24.95" customHeight="1" x14ac:dyDescent="0.5">
      <c r="A8" s="63"/>
      <c r="B8" s="63"/>
      <c r="C8" s="63"/>
      <c r="D8" s="64"/>
      <c r="E8" s="67" t="s">
        <v>12</v>
      </c>
      <c r="F8" s="64"/>
      <c r="G8" s="67" t="s">
        <v>13</v>
      </c>
      <c r="H8" s="64"/>
      <c r="I8" s="19" t="s">
        <v>14</v>
      </c>
      <c r="J8" s="18"/>
      <c r="K8" s="20" t="s">
        <v>15</v>
      </c>
      <c r="L8" s="18"/>
      <c r="M8" s="63"/>
      <c r="N8" s="63"/>
    </row>
    <row r="9" spans="1:14" s="1" customFormat="1" ht="24.95" customHeight="1" x14ac:dyDescent="0.5">
      <c r="A9" s="65"/>
      <c r="B9" s="65"/>
      <c r="C9" s="65"/>
      <c r="D9" s="66"/>
      <c r="E9" s="21"/>
      <c r="F9" s="22"/>
      <c r="G9" s="21"/>
      <c r="H9" s="23"/>
      <c r="I9" s="22" t="s">
        <v>16</v>
      </c>
      <c r="J9" s="23"/>
      <c r="K9" s="21" t="s">
        <v>17</v>
      </c>
      <c r="L9" s="23"/>
      <c r="M9" s="65"/>
      <c r="N9" s="65"/>
    </row>
    <row r="10" spans="1:14" s="34" customFormat="1" ht="24.95" customHeight="1" x14ac:dyDescent="0.5">
      <c r="A10" s="24"/>
      <c r="B10" s="25" t="s">
        <v>18</v>
      </c>
      <c r="C10" s="24"/>
      <c r="D10" s="24"/>
      <c r="E10" s="26">
        <v>3889.25</v>
      </c>
      <c r="F10" s="27"/>
      <c r="G10" s="28">
        <v>3015.75</v>
      </c>
      <c r="H10" s="29"/>
      <c r="I10" s="30">
        <v>2097.13</v>
      </c>
      <c r="J10" s="31"/>
      <c r="K10" s="30">
        <f>I10*1000/G10</f>
        <v>695.39252258973727</v>
      </c>
      <c r="L10" s="32"/>
      <c r="M10" s="24"/>
      <c r="N10" s="33" t="s">
        <v>19</v>
      </c>
    </row>
    <row r="11" spans="1:14" s="34" customFormat="1" ht="24.95" customHeight="1" x14ac:dyDescent="0.5">
      <c r="A11" s="35"/>
      <c r="B11" s="36" t="s">
        <v>20</v>
      </c>
      <c r="C11" s="35"/>
      <c r="D11" s="35"/>
      <c r="E11" s="28">
        <v>14469.75</v>
      </c>
      <c r="F11" s="27"/>
      <c r="G11" s="28">
        <v>1176</v>
      </c>
      <c r="H11" s="29"/>
      <c r="I11" s="37">
        <v>6026.18</v>
      </c>
      <c r="J11" s="31"/>
      <c r="K11" s="30">
        <f t="shared" ref="K11:K22" si="0">I11*1000/G11</f>
        <v>5124.3027210884356</v>
      </c>
      <c r="L11" s="32"/>
      <c r="M11" s="35"/>
      <c r="N11" s="38" t="s">
        <v>21</v>
      </c>
    </row>
    <row r="12" spans="1:14" s="34" customFormat="1" ht="24.95" customHeight="1" x14ac:dyDescent="0.5">
      <c r="A12" s="35"/>
      <c r="B12" s="36" t="s">
        <v>22</v>
      </c>
      <c r="C12" s="35"/>
      <c r="D12" s="35"/>
      <c r="E12" s="39">
        <v>5702</v>
      </c>
      <c r="F12" s="27"/>
      <c r="G12" s="28">
        <v>4562.75</v>
      </c>
      <c r="H12" s="29"/>
      <c r="I12" s="37">
        <v>4850.95</v>
      </c>
      <c r="J12" s="32"/>
      <c r="K12" s="30">
        <f t="shared" si="0"/>
        <v>1063.1636622650813</v>
      </c>
      <c r="L12" s="32"/>
      <c r="M12" s="35"/>
      <c r="N12" s="38" t="s">
        <v>23</v>
      </c>
    </row>
    <row r="13" spans="1:14" ht="24.95" customHeight="1" x14ac:dyDescent="0.5">
      <c r="A13" s="2"/>
      <c r="B13" s="40" t="s">
        <v>24</v>
      </c>
      <c r="C13" s="2"/>
      <c r="D13" s="2"/>
      <c r="E13" s="28">
        <v>12138.5</v>
      </c>
      <c r="F13" s="27"/>
      <c r="G13" s="28">
        <v>8503.25</v>
      </c>
      <c r="H13" s="29"/>
      <c r="I13" s="37">
        <v>5476.11</v>
      </c>
      <c r="J13" s="31"/>
      <c r="K13" s="30">
        <f t="shared" si="0"/>
        <v>644.00199923558637</v>
      </c>
      <c r="L13" s="41"/>
      <c r="M13" s="2"/>
      <c r="N13" s="42" t="s">
        <v>25</v>
      </c>
    </row>
    <row r="14" spans="1:14" ht="24.95" customHeight="1" x14ac:dyDescent="0.5">
      <c r="A14" s="2"/>
      <c r="B14" s="40" t="s">
        <v>26</v>
      </c>
      <c r="C14" s="2"/>
      <c r="D14" s="2"/>
      <c r="E14" s="28">
        <v>340.75</v>
      </c>
      <c r="F14" s="27"/>
      <c r="G14" s="28">
        <v>296.75</v>
      </c>
      <c r="H14" s="29"/>
      <c r="I14" s="30">
        <v>154.36000000000001</v>
      </c>
      <c r="J14" s="31"/>
      <c r="K14" s="30">
        <f t="shared" si="0"/>
        <v>520.16849199663011</v>
      </c>
      <c r="L14" s="41"/>
      <c r="M14" s="2"/>
      <c r="N14" s="42" t="s">
        <v>27</v>
      </c>
    </row>
    <row r="15" spans="1:14" ht="24.95" customHeight="1" x14ac:dyDescent="0.5">
      <c r="A15" s="2"/>
      <c r="B15" s="40" t="s">
        <v>28</v>
      </c>
      <c r="C15" s="2"/>
      <c r="D15" s="2"/>
      <c r="E15" s="28">
        <v>1032</v>
      </c>
      <c r="F15" s="27"/>
      <c r="G15" s="28">
        <v>860</v>
      </c>
      <c r="H15" s="29"/>
      <c r="I15" s="30">
        <v>1712.3</v>
      </c>
      <c r="J15" s="31"/>
      <c r="K15" s="30">
        <f t="shared" si="0"/>
        <v>1991.046511627907</v>
      </c>
      <c r="L15" s="41"/>
      <c r="M15" s="2"/>
      <c r="N15" s="42" t="s">
        <v>29</v>
      </c>
    </row>
    <row r="16" spans="1:14" ht="24.95" customHeight="1" x14ac:dyDescent="0.5">
      <c r="A16" s="2"/>
      <c r="B16" s="40" t="s">
        <v>30</v>
      </c>
      <c r="C16" s="2"/>
      <c r="D16" s="2"/>
      <c r="E16" s="28">
        <v>107.75</v>
      </c>
      <c r="F16" s="27"/>
      <c r="G16" s="28">
        <v>85.25</v>
      </c>
      <c r="H16" s="29"/>
      <c r="I16" s="30">
        <v>146.46</v>
      </c>
      <c r="J16" s="31"/>
      <c r="K16" s="30">
        <f t="shared" si="0"/>
        <v>1718.0058651026393</v>
      </c>
      <c r="L16" s="41"/>
      <c r="M16" s="2"/>
      <c r="N16" s="42" t="s">
        <v>31</v>
      </c>
    </row>
    <row r="17" spans="1:14" ht="24.95" customHeight="1" x14ac:dyDescent="0.5">
      <c r="A17" s="2"/>
      <c r="B17" s="40" t="s">
        <v>32</v>
      </c>
      <c r="C17" s="2"/>
      <c r="D17" s="2"/>
      <c r="E17" s="28">
        <v>29</v>
      </c>
      <c r="F17" s="27"/>
      <c r="G17" s="28">
        <v>29</v>
      </c>
      <c r="H17" s="29"/>
      <c r="I17" s="30">
        <v>45.5</v>
      </c>
      <c r="J17" s="31"/>
      <c r="K17" s="30">
        <f t="shared" si="0"/>
        <v>1568.9655172413793</v>
      </c>
      <c r="L17" s="41"/>
      <c r="M17" s="2"/>
      <c r="N17" s="42" t="s">
        <v>33</v>
      </c>
    </row>
    <row r="18" spans="1:14" ht="24.95" customHeight="1" x14ac:dyDescent="0.5">
      <c r="A18" s="2"/>
      <c r="B18" s="40" t="s">
        <v>34</v>
      </c>
      <c r="C18" s="2"/>
      <c r="D18" s="2"/>
      <c r="E18" s="28">
        <v>309</v>
      </c>
      <c r="F18" s="27"/>
      <c r="G18" s="28">
        <v>270</v>
      </c>
      <c r="H18" s="29"/>
      <c r="I18" s="30">
        <v>344.78</v>
      </c>
      <c r="J18" s="31"/>
      <c r="K18" s="30">
        <f t="shared" si="0"/>
        <v>1276.962962962963</v>
      </c>
      <c r="L18" s="41"/>
      <c r="M18" s="2"/>
      <c r="N18" s="42" t="s">
        <v>35</v>
      </c>
    </row>
    <row r="19" spans="1:14" ht="24.95" customHeight="1" x14ac:dyDescent="0.5">
      <c r="A19" s="2"/>
      <c r="B19" s="40" t="s">
        <v>36</v>
      </c>
      <c r="C19" s="2"/>
      <c r="D19" s="2"/>
      <c r="E19" s="43">
        <f ca="1">-E19</f>
        <v>0</v>
      </c>
      <c r="F19" s="44"/>
      <c r="G19" s="43" t="s">
        <v>37</v>
      </c>
      <c r="H19" s="45"/>
      <c r="I19" s="43" t="s">
        <v>37</v>
      </c>
      <c r="J19" s="46"/>
      <c r="K19" s="47" t="s">
        <v>37</v>
      </c>
      <c r="L19" s="48"/>
      <c r="M19" s="2"/>
      <c r="N19" s="42" t="s">
        <v>38</v>
      </c>
    </row>
    <row r="20" spans="1:14" ht="24.95" customHeight="1" x14ac:dyDescent="0.5">
      <c r="A20" s="2"/>
      <c r="B20" s="40" t="s">
        <v>39</v>
      </c>
      <c r="C20" s="2"/>
      <c r="D20" s="2"/>
      <c r="E20" s="28">
        <v>39</v>
      </c>
      <c r="F20" s="27"/>
      <c r="G20" s="28">
        <v>39</v>
      </c>
      <c r="H20" s="29"/>
      <c r="I20" s="30">
        <v>35.700000000000003</v>
      </c>
      <c r="J20" s="31"/>
      <c r="K20" s="30">
        <f t="shared" si="0"/>
        <v>915.38461538461536</v>
      </c>
      <c r="L20" s="41"/>
      <c r="M20" s="2"/>
      <c r="N20" s="42" t="s">
        <v>40</v>
      </c>
    </row>
    <row r="21" spans="1:14" ht="24.95" customHeight="1" x14ac:dyDescent="0.5">
      <c r="A21" s="2"/>
      <c r="B21" s="49" t="s">
        <v>41</v>
      </c>
      <c r="D21" s="2"/>
      <c r="E21" s="28">
        <v>522</v>
      </c>
      <c r="F21" s="27"/>
      <c r="G21" s="28">
        <v>498</v>
      </c>
      <c r="H21" s="29"/>
      <c r="I21" s="30">
        <v>731.58</v>
      </c>
      <c r="J21" s="31"/>
      <c r="K21" s="30">
        <f t="shared" si="0"/>
        <v>1469.0361445783133</v>
      </c>
      <c r="L21" s="41"/>
      <c r="N21" s="1" t="s">
        <v>42</v>
      </c>
    </row>
    <row r="22" spans="1:14" ht="24" customHeight="1" x14ac:dyDescent="0.5">
      <c r="A22" s="2"/>
      <c r="B22" s="40" t="s">
        <v>43</v>
      </c>
      <c r="C22" s="2"/>
      <c r="D22" s="2"/>
      <c r="E22" s="28">
        <v>157</v>
      </c>
      <c r="F22" s="29"/>
      <c r="G22" s="30">
        <v>139</v>
      </c>
      <c r="H22" s="29"/>
      <c r="I22" s="28">
        <v>76.2</v>
      </c>
      <c r="J22" s="31"/>
      <c r="K22" s="30">
        <f t="shared" si="0"/>
        <v>548.20143884892082</v>
      </c>
      <c r="L22" s="41"/>
      <c r="M22" s="2"/>
      <c r="N22" s="38" t="s">
        <v>44</v>
      </c>
    </row>
    <row r="23" spans="1:14" s="6" customFormat="1" ht="25.5" customHeight="1" x14ac:dyDescent="0.55000000000000004">
      <c r="A23" s="3"/>
      <c r="B23" s="3" t="s">
        <v>0</v>
      </c>
      <c r="C23" s="50">
        <v>9.6999999999999993</v>
      </c>
      <c r="D23" s="3" t="s">
        <v>45</v>
      </c>
      <c r="E23" s="3"/>
      <c r="F23" s="3"/>
      <c r="G23" s="3"/>
      <c r="H23" s="3"/>
      <c r="I23" s="3"/>
      <c r="J23" s="3"/>
      <c r="K23" s="3"/>
      <c r="M23" s="5"/>
      <c r="N23" s="5"/>
    </row>
    <row r="24" spans="1:14" s="6" customFormat="1" ht="24" x14ac:dyDescent="0.55000000000000004">
      <c r="A24" s="3"/>
      <c r="B24" s="3" t="s">
        <v>2</v>
      </c>
      <c r="C24" s="50">
        <v>9.6999999999999993</v>
      </c>
      <c r="D24" s="3" t="s">
        <v>3</v>
      </c>
      <c r="E24" s="3"/>
      <c r="F24" s="3"/>
      <c r="G24" s="3"/>
      <c r="H24" s="3"/>
      <c r="I24" s="3"/>
      <c r="J24" s="3"/>
      <c r="K24" s="3"/>
      <c r="M24" s="5"/>
      <c r="N24" s="5"/>
    </row>
    <row r="25" spans="1:14" s="6" customFormat="1" ht="24" x14ac:dyDescent="0.55000000000000004">
      <c r="A25" s="3"/>
      <c r="B25" s="3"/>
      <c r="C25" s="7"/>
      <c r="D25" s="3" t="s">
        <v>46</v>
      </c>
      <c r="E25" s="3"/>
      <c r="F25" s="3"/>
      <c r="G25" s="3"/>
      <c r="H25" s="3"/>
      <c r="I25" s="3"/>
      <c r="J25" s="3"/>
      <c r="K25" s="3"/>
      <c r="M25" s="5"/>
      <c r="N25" s="5"/>
    </row>
    <row r="26" spans="1:14" ht="6.75" customHeight="1" x14ac:dyDescent="0.5">
      <c r="A26" s="2"/>
      <c r="B26" s="2"/>
      <c r="C26" s="2"/>
      <c r="D26" s="2"/>
      <c r="E26" s="8"/>
      <c r="F26" s="8"/>
      <c r="G26" s="8"/>
      <c r="H26" s="8"/>
      <c r="I26" s="8"/>
      <c r="J26" s="8"/>
      <c r="K26" s="8"/>
    </row>
    <row r="27" spans="1:14" s="1" customFormat="1" ht="24.95" customHeight="1" x14ac:dyDescent="0.5">
      <c r="A27" s="61" t="s">
        <v>5</v>
      </c>
      <c r="B27" s="61"/>
      <c r="C27" s="61"/>
      <c r="D27" s="62"/>
      <c r="E27" s="9"/>
      <c r="F27" s="12"/>
      <c r="G27" s="10"/>
      <c r="H27" s="12"/>
      <c r="I27" s="13"/>
      <c r="J27" s="14"/>
      <c r="K27" s="15" t="s">
        <v>6</v>
      </c>
      <c r="L27" s="12"/>
      <c r="M27" s="61" t="s">
        <v>7</v>
      </c>
      <c r="N27" s="61"/>
    </row>
    <row r="28" spans="1:14" s="1" customFormat="1" ht="24.95" customHeight="1" x14ac:dyDescent="0.5">
      <c r="A28" s="63"/>
      <c r="B28" s="63"/>
      <c r="C28" s="63"/>
      <c r="D28" s="64"/>
      <c r="E28" s="67" t="s">
        <v>8</v>
      </c>
      <c r="F28" s="64"/>
      <c r="G28" s="63" t="s">
        <v>47</v>
      </c>
      <c r="H28" s="64"/>
      <c r="I28" s="16" t="s">
        <v>10</v>
      </c>
      <c r="J28" s="17"/>
      <c r="K28" s="16" t="s">
        <v>11</v>
      </c>
      <c r="L28" s="18"/>
      <c r="M28" s="63"/>
      <c r="N28" s="63"/>
    </row>
    <row r="29" spans="1:14" s="1" customFormat="1" ht="24.95" customHeight="1" x14ac:dyDescent="0.5">
      <c r="A29" s="63"/>
      <c r="B29" s="63"/>
      <c r="C29" s="63"/>
      <c r="D29" s="64"/>
      <c r="E29" s="67" t="s">
        <v>12</v>
      </c>
      <c r="F29" s="64"/>
      <c r="G29" s="63" t="s">
        <v>13</v>
      </c>
      <c r="H29" s="64"/>
      <c r="I29" s="19" t="s">
        <v>14</v>
      </c>
      <c r="J29" s="18"/>
      <c r="K29" s="20" t="s">
        <v>15</v>
      </c>
      <c r="L29" s="18"/>
      <c r="M29" s="63"/>
      <c r="N29" s="63"/>
    </row>
    <row r="30" spans="1:14" s="1" customFormat="1" ht="24.95" customHeight="1" x14ac:dyDescent="0.5">
      <c r="A30" s="65"/>
      <c r="B30" s="65"/>
      <c r="C30" s="65"/>
      <c r="D30" s="66"/>
      <c r="E30" s="21"/>
      <c r="F30" s="23"/>
      <c r="G30" s="22"/>
      <c r="H30" s="23"/>
      <c r="I30" s="22" t="s">
        <v>16</v>
      </c>
      <c r="J30" s="23"/>
      <c r="K30" s="21" t="s">
        <v>17</v>
      </c>
      <c r="L30" s="23"/>
      <c r="M30" s="65"/>
      <c r="N30" s="65"/>
    </row>
    <row r="31" spans="1:14" s="34" customFormat="1" ht="24" customHeight="1" x14ac:dyDescent="0.5">
      <c r="A31" s="51"/>
      <c r="B31" s="36" t="s">
        <v>48</v>
      </c>
      <c r="C31" s="51"/>
      <c r="D31" s="51"/>
      <c r="E31" s="28">
        <v>524</v>
      </c>
      <c r="F31" s="29"/>
      <c r="G31" s="30">
        <v>379</v>
      </c>
      <c r="H31" s="29"/>
      <c r="I31" s="28">
        <v>452</v>
      </c>
      <c r="J31" s="31"/>
      <c r="K31" s="52">
        <f>(I31*1000)/G31</f>
        <v>1192.6121372031662</v>
      </c>
      <c r="L31" s="32"/>
      <c r="M31" s="35"/>
      <c r="N31" s="38" t="s">
        <v>49</v>
      </c>
    </row>
    <row r="32" spans="1:14" s="34" customFormat="1" ht="24" customHeight="1" x14ac:dyDescent="0.5">
      <c r="A32" s="51"/>
      <c r="B32" s="36" t="s">
        <v>50</v>
      </c>
      <c r="C32" s="51"/>
      <c r="D32" s="51"/>
      <c r="E32" s="39">
        <v>2066</v>
      </c>
      <c r="F32" s="29"/>
      <c r="G32" s="30">
        <v>1767</v>
      </c>
      <c r="H32" s="29"/>
      <c r="I32" s="39">
        <v>4390.82</v>
      </c>
      <c r="J32" s="31"/>
      <c r="K32" s="52">
        <f t="shared" ref="K32:K42" si="1">(I32*1000)/G32</f>
        <v>2484.9009620826259</v>
      </c>
      <c r="L32" s="32"/>
      <c r="M32" s="35"/>
      <c r="N32" s="38" t="s">
        <v>51</v>
      </c>
    </row>
    <row r="33" spans="1:14" ht="24" customHeight="1" x14ac:dyDescent="0.5">
      <c r="A33" s="38"/>
      <c r="B33" s="36" t="s">
        <v>52</v>
      </c>
      <c r="C33" s="38"/>
      <c r="D33" s="38"/>
      <c r="E33" s="28">
        <v>427</v>
      </c>
      <c r="F33" s="29"/>
      <c r="G33" s="30">
        <v>400</v>
      </c>
      <c r="H33" s="29"/>
      <c r="I33" s="28">
        <v>612</v>
      </c>
      <c r="J33" s="31"/>
      <c r="K33" s="52">
        <f t="shared" si="1"/>
        <v>1530</v>
      </c>
      <c r="L33" s="41"/>
      <c r="M33" s="2"/>
      <c r="N33" s="42" t="s">
        <v>53</v>
      </c>
    </row>
    <row r="34" spans="1:14" ht="24" customHeight="1" x14ac:dyDescent="0.5">
      <c r="A34" s="38"/>
      <c r="B34" s="36" t="s">
        <v>54</v>
      </c>
      <c r="C34" s="38"/>
      <c r="D34" s="38"/>
      <c r="E34" s="28">
        <v>115.75</v>
      </c>
      <c r="F34" s="29"/>
      <c r="G34" s="30">
        <v>97.75</v>
      </c>
      <c r="H34" s="29"/>
      <c r="I34" s="28">
        <v>148.72999999999999</v>
      </c>
      <c r="J34" s="31"/>
      <c r="K34" s="52">
        <f t="shared" si="1"/>
        <v>1521.5345268542198</v>
      </c>
      <c r="L34" s="41"/>
      <c r="M34" s="2"/>
      <c r="N34" s="42" t="s">
        <v>55</v>
      </c>
    </row>
    <row r="35" spans="1:14" ht="24" customHeight="1" x14ac:dyDescent="0.5">
      <c r="A35" s="38"/>
      <c r="B35" s="36" t="s">
        <v>56</v>
      </c>
      <c r="C35" s="38"/>
      <c r="D35" s="38"/>
      <c r="E35" s="43">
        <v>1052.5</v>
      </c>
      <c r="F35" s="29"/>
      <c r="G35" s="30">
        <v>931.5</v>
      </c>
      <c r="H35" s="29"/>
      <c r="I35" s="43">
        <v>645.15</v>
      </c>
      <c r="J35" s="31"/>
      <c r="K35" s="52">
        <f t="shared" si="1"/>
        <v>692.59259259259261</v>
      </c>
      <c r="L35" s="41"/>
      <c r="M35" s="2"/>
      <c r="N35" s="42" t="s">
        <v>57</v>
      </c>
    </row>
    <row r="36" spans="1:14" ht="24" customHeight="1" x14ac:dyDescent="0.5">
      <c r="A36" s="38"/>
      <c r="B36" s="36" t="s">
        <v>58</v>
      </c>
      <c r="C36" s="38"/>
      <c r="D36" s="38"/>
      <c r="E36" s="43">
        <v>6243.5</v>
      </c>
      <c r="F36" s="29"/>
      <c r="G36" s="30">
        <v>5422.5</v>
      </c>
      <c r="H36" s="29"/>
      <c r="I36" s="43">
        <v>6129.82</v>
      </c>
      <c r="J36" s="29"/>
      <c r="K36" s="52">
        <f t="shared" si="1"/>
        <v>1130.4416781927155</v>
      </c>
      <c r="L36" s="41"/>
      <c r="M36" s="2"/>
      <c r="N36" s="42" t="s">
        <v>59</v>
      </c>
    </row>
    <row r="37" spans="1:14" ht="24" customHeight="1" x14ac:dyDescent="0.5">
      <c r="A37" s="38"/>
      <c r="B37" s="36" t="s">
        <v>60</v>
      </c>
      <c r="C37" s="38"/>
      <c r="D37" s="38"/>
      <c r="E37" s="43">
        <v>1466.75</v>
      </c>
      <c r="F37" s="47"/>
      <c r="G37" s="43">
        <v>955</v>
      </c>
      <c r="H37" s="47"/>
      <c r="I37" s="43">
        <v>744.62</v>
      </c>
      <c r="J37" s="46"/>
      <c r="K37" s="52">
        <f t="shared" si="1"/>
        <v>779.70680628272248</v>
      </c>
      <c r="L37" s="41"/>
      <c r="M37" s="2"/>
      <c r="N37" s="42" t="s">
        <v>61</v>
      </c>
    </row>
    <row r="38" spans="1:14" ht="24" customHeight="1" x14ac:dyDescent="0.5">
      <c r="A38" s="38"/>
      <c r="B38" s="36" t="s">
        <v>62</v>
      </c>
      <c r="C38" s="38"/>
      <c r="D38" s="38"/>
      <c r="E38" s="43">
        <v>3097</v>
      </c>
      <c r="F38" s="29"/>
      <c r="G38" s="30">
        <v>3021</v>
      </c>
      <c r="H38" s="29"/>
      <c r="I38" s="43">
        <v>2627.21</v>
      </c>
      <c r="J38" s="29"/>
      <c r="K38" s="52">
        <f t="shared" si="1"/>
        <v>869.64912280701753</v>
      </c>
      <c r="L38" s="41"/>
      <c r="M38" s="2"/>
      <c r="N38" s="42" t="s">
        <v>63</v>
      </c>
    </row>
    <row r="39" spans="1:14" ht="24" customHeight="1" x14ac:dyDescent="0.5">
      <c r="A39" s="38"/>
      <c r="B39" s="36" t="s">
        <v>64</v>
      </c>
      <c r="C39" s="38"/>
      <c r="D39" s="38"/>
      <c r="E39" s="43">
        <v>2431.6999999999998</v>
      </c>
      <c r="F39" s="29"/>
      <c r="G39" s="30">
        <v>2065.25</v>
      </c>
      <c r="H39" s="29"/>
      <c r="I39" s="43">
        <v>1174.9100000000001</v>
      </c>
      <c r="J39" s="29"/>
      <c r="K39" s="52">
        <f t="shared" si="1"/>
        <v>568.8948069241012</v>
      </c>
      <c r="L39" s="41"/>
      <c r="M39" s="2"/>
      <c r="N39" s="42" t="s">
        <v>65</v>
      </c>
    </row>
    <row r="40" spans="1:14" ht="24" customHeight="1" x14ac:dyDescent="0.5">
      <c r="A40" s="38"/>
      <c r="B40" s="36" t="s">
        <v>66</v>
      </c>
      <c r="C40" s="38"/>
      <c r="D40" s="38"/>
      <c r="E40" s="43">
        <v>218</v>
      </c>
      <c r="F40" s="29"/>
      <c r="G40" s="30">
        <v>199</v>
      </c>
      <c r="H40" s="29"/>
      <c r="I40" s="43">
        <v>241.3</v>
      </c>
      <c r="J40" s="29"/>
      <c r="K40" s="52">
        <f t="shared" si="1"/>
        <v>1212.5628140703518</v>
      </c>
      <c r="L40" s="41"/>
      <c r="M40" s="2"/>
      <c r="N40" s="42" t="s">
        <v>67</v>
      </c>
    </row>
    <row r="41" spans="1:14" ht="24" customHeight="1" x14ac:dyDescent="0.5">
      <c r="A41" s="38"/>
      <c r="B41" s="36" t="s">
        <v>68</v>
      </c>
      <c r="C41" s="38"/>
      <c r="D41" s="38"/>
      <c r="E41" s="43">
        <v>808891.5</v>
      </c>
      <c r="F41" s="29"/>
      <c r="G41" s="30">
        <v>629680.94999999995</v>
      </c>
      <c r="H41" s="29"/>
      <c r="I41" s="43">
        <v>163657.35999999999</v>
      </c>
      <c r="J41" s="31"/>
      <c r="K41" s="52">
        <f t="shared" si="1"/>
        <v>259.90521072616224</v>
      </c>
      <c r="L41" s="41"/>
      <c r="M41" s="2"/>
      <c r="N41" s="42" t="s">
        <v>69</v>
      </c>
    </row>
    <row r="42" spans="1:14" ht="24" customHeight="1" x14ac:dyDescent="0.5">
      <c r="A42" s="38"/>
      <c r="B42" s="36" t="s">
        <v>70</v>
      </c>
      <c r="C42" s="38"/>
      <c r="D42" s="38"/>
      <c r="E42" s="43">
        <v>38400</v>
      </c>
      <c r="F42" s="29"/>
      <c r="G42" s="30">
        <v>14425</v>
      </c>
      <c r="H42" s="29"/>
      <c r="I42" s="43">
        <v>41320.47</v>
      </c>
      <c r="J42" s="29"/>
      <c r="K42" s="52">
        <f t="shared" si="1"/>
        <v>2864.503986135182</v>
      </c>
      <c r="L42" s="41"/>
      <c r="M42" s="2"/>
      <c r="N42" s="42" t="s">
        <v>71</v>
      </c>
    </row>
    <row r="43" spans="1:14" ht="4.5" customHeight="1" x14ac:dyDescent="0.5">
      <c r="A43" s="8"/>
      <c r="B43" s="8"/>
      <c r="C43" s="8"/>
      <c r="D43" s="8"/>
      <c r="E43" s="53"/>
      <c r="F43" s="54"/>
      <c r="G43" s="55"/>
      <c r="H43" s="54"/>
      <c r="I43" s="56"/>
      <c r="J43" s="54"/>
      <c r="K43" s="56"/>
      <c r="L43" s="57"/>
      <c r="M43" s="8"/>
      <c r="N43" s="58"/>
    </row>
    <row r="44" spans="1:14" ht="4.5" customHeight="1" x14ac:dyDescent="0.5">
      <c r="F44" s="2"/>
      <c r="G44" s="2"/>
      <c r="J44" s="2"/>
      <c r="K44" s="2"/>
    </row>
    <row r="45" spans="1:14" s="60" customFormat="1" ht="20.25" customHeight="1" x14ac:dyDescent="0.45">
      <c r="A45" s="59"/>
      <c r="B45" s="59"/>
      <c r="C45" s="59"/>
      <c r="D45" s="59" t="s">
        <v>72</v>
      </c>
      <c r="E45" s="59"/>
      <c r="F45" s="59"/>
      <c r="G45" s="59"/>
      <c r="H45" s="59"/>
      <c r="I45" s="59" t="s">
        <v>73</v>
      </c>
      <c r="L45" s="59"/>
      <c r="M45" s="59"/>
      <c r="N45" s="59"/>
    </row>
    <row r="46" spans="1:14" x14ac:dyDescent="0.5">
      <c r="J46" s="2"/>
      <c r="K46" s="2"/>
    </row>
    <row r="47" spans="1:14" x14ac:dyDescent="0.5">
      <c r="J47" s="2"/>
      <c r="K47" s="2"/>
    </row>
    <row r="48" spans="1:14" x14ac:dyDescent="0.5">
      <c r="J48" s="2"/>
      <c r="K48" s="2"/>
    </row>
    <row r="49" spans="10:11" x14ac:dyDescent="0.5">
      <c r="J49" s="2"/>
      <c r="K49" s="2"/>
    </row>
    <row r="50" spans="10:11" x14ac:dyDescent="0.5">
      <c r="J50" s="2"/>
      <c r="K50" s="2"/>
    </row>
    <row r="51" spans="10:11" x14ac:dyDescent="0.5">
      <c r="J51" s="2"/>
      <c r="K51" s="2"/>
    </row>
    <row r="52" spans="10:11" x14ac:dyDescent="0.5">
      <c r="J52" s="2"/>
      <c r="K52" s="2"/>
    </row>
    <row r="53" spans="10:11" x14ac:dyDescent="0.5">
      <c r="J53" s="2"/>
      <c r="K53" s="2"/>
    </row>
    <row r="54" spans="10:11" x14ac:dyDescent="0.5">
      <c r="J54" s="2"/>
      <c r="K54" s="2"/>
    </row>
    <row r="55" spans="10:11" x14ac:dyDescent="0.5">
      <c r="J55" s="2"/>
      <c r="K55" s="2"/>
    </row>
    <row r="56" spans="10:11" x14ac:dyDescent="0.5">
      <c r="J56" s="2"/>
      <c r="K56" s="2"/>
    </row>
    <row r="57" spans="10:11" x14ac:dyDescent="0.5">
      <c r="J57" s="2"/>
      <c r="K57" s="2"/>
    </row>
    <row r="58" spans="10:11" x14ac:dyDescent="0.5">
      <c r="J58" s="2"/>
      <c r="K58" s="2"/>
    </row>
    <row r="59" spans="10:11" x14ac:dyDescent="0.5">
      <c r="J59" s="2"/>
      <c r="K59" s="2"/>
    </row>
    <row r="60" spans="10:11" x14ac:dyDescent="0.5">
      <c r="J60" s="2"/>
      <c r="K60" s="2"/>
    </row>
    <row r="61" spans="10:11" x14ac:dyDescent="0.5">
      <c r="J61" s="2"/>
      <c r="K61" s="2"/>
    </row>
    <row r="62" spans="10:11" x14ac:dyDescent="0.5">
      <c r="J62" s="2"/>
      <c r="K62" s="2"/>
    </row>
    <row r="63" spans="10:11" x14ac:dyDescent="0.5">
      <c r="J63" s="2"/>
      <c r="K63" s="2"/>
    </row>
    <row r="64" spans="10:11" x14ac:dyDescent="0.5">
      <c r="J64" s="2"/>
      <c r="K64" s="2"/>
    </row>
    <row r="65" spans="10:11" x14ac:dyDescent="0.5">
      <c r="J65" s="2"/>
      <c r="K65" s="2"/>
    </row>
    <row r="66" spans="10:11" x14ac:dyDescent="0.5">
      <c r="J66" s="2"/>
      <c r="K66" s="2"/>
    </row>
    <row r="67" spans="10:11" x14ac:dyDescent="0.5">
      <c r="J67" s="2"/>
      <c r="K67" s="2"/>
    </row>
    <row r="68" spans="10:11" x14ac:dyDescent="0.5">
      <c r="J68" s="2"/>
      <c r="K68" s="2"/>
    </row>
    <row r="69" spans="10:11" x14ac:dyDescent="0.5">
      <c r="J69" s="2"/>
      <c r="K69" s="2"/>
    </row>
    <row r="70" spans="10:11" x14ac:dyDescent="0.5">
      <c r="J70" s="2"/>
      <c r="K70" s="2"/>
    </row>
    <row r="71" spans="10:11" x14ac:dyDescent="0.5">
      <c r="J71" s="2"/>
      <c r="K71" s="2"/>
    </row>
    <row r="72" spans="10:11" x14ac:dyDescent="0.5">
      <c r="J72" s="2"/>
      <c r="K72" s="2"/>
    </row>
    <row r="73" spans="10:11" x14ac:dyDescent="0.5">
      <c r="J73" s="2"/>
      <c r="K73" s="2"/>
    </row>
    <row r="74" spans="10:11" x14ac:dyDescent="0.5">
      <c r="J74" s="2"/>
      <c r="K74" s="2"/>
    </row>
    <row r="75" spans="10:11" x14ac:dyDescent="0.5">
      <c r="J75" s="2"/>
      <c r="K75" s="2"/>
    </row>
    <row r="76" spans="10:11" x14ac:dyDescent="0.5">
      <c r="J76" s="2"/>
      <c r="K76" s="2"/>
    </row>
    <row r="77" spans="10:11" x14ac:dyDescent="0.5">
      <c r="J77" s="2"/>
      <c r="K77" s="2"/>
    </row>
  </sheetData>
  <mergeCells count="12">
    <mergeCell ref="A6:D9"/>
    <mergeCell ref="M6:N9"/>
    <mergeCell ref="E7:F7"/>
    <mergeCell ref="G7:H7"/>
    <mergeCell ref="E8:F8"/>
    <mergeCell ref="G8:H8"/>
    <mergeCell ref="A27:D30"/>
    <mergeCell ref="M27:N30"/>
    <mergeCell ref="E28:F28"/>
    <mergeCell ref="G28:H28"/>
    <mergeCell ref="E29:F29"/>
    <mergeCell ref="G29:H29"/>
  </mergeCells>
  <printOptions horizontalCentered="1"/>
  <pageMargins left="0.15748031496062992" right="0" top="0.59055118110236227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T-9.7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admin</cp:lastModifiedBy>
  <dcterms:created xsi:type="dcterms:W3CDTF">2014-11-18T04:05:44Z</dcterms:created>
  <dcterms:modified xsi:type="dcterms:W3CDTF">2015-09-18T04:35:45Z</dcterms:modified>
</cp:coreProperties>
</file>