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9.3" sheetId="1" r:id="rId1"/>
  </sheets>
  <definedNames>
    <definedName name="_xlnm.Print_Area" localSheetId="0">'T-9.3'!$A$1:$P$26</definedName>
  </definedNames>
  <calcPr calcId="125725" iterate="1" iterateCount="1"/>
</workbook>
</file>

<file path=xl/calcChain.xml><?xml version="1.0" encoding="utf-8"?>
<calcChain xmlns="http://schemas.openxmlformats.org/spreadsheetml/2006/main">
  <c r="K23" i="1"/>
  <c r="K22"/>
  <c r="K21"/>
  <c r="K20"/>
  <c r="K19"/>
  <c r="K18"/>
  <c r="K17"/>
  <c r="K16"/>
  <c r="K15"/>
  <c r="K14"/>
  <c r="K13"/>
  <c r="I12"/>
  <c r="G12"/>
  <c r="K12" s="1"/>
  <c r="E12"/>
</calcChain>
</file>

<file path=xl/sharedStrings.xml><?xml version="1.0" encoding="utf-8"?>
<sst xmlns="http://schemas.openxmlformats.org/spreadsheetml/2006/main" count="117" uniqueCount="48">
  <si>
    <t>ตาราง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</si>
  <si>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2554</t>
  </si>
  <si>
    <t>TABLE</t>
  </si>
  <si>
    <t>PLANTED AREA OF MAJOR RICE  HARVESTED AREA, PRODUCTION AND YIELD PER RAI BY TYPE OF RICE AND DISTRICT: CROP YEAR 2011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</si>
  <si>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</si>
  <si>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</si>
  <si>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</si>
  <si>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</si>
  <si>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</si>
  <si>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</si>
  <si>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</si>
  <si>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</si>
  <si>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</si>
  <si>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</si>
  <si>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</si>
  <si>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</si>
  <si>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</si>
  <si>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</si>
  <si>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</si>
  <si>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</si>
  <si>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</si>
  <si>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</si>
  <si>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-</t>
  </si>
  <si>
    <t>Total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</si>
  <si>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</si>
  <si>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</si>
  <si>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</si>
  <si>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</si>
  <si>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</si>
  <si>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</si>
  <si>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</si>
  <si>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</si>
  <si>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</si>
  <si>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</si>
  <si>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</si>
  <si>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</si>
  <si>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</si>
  <si>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</si>
  <si>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</si>
  <si>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</si>
  <si>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</si>
  <si>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</si>
  <si>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</si>
  <si>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</si>
  <si>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</si>
  <si>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</si>
  <si>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ที่มา:   สำนักงานเกษตรจังหวัดพัทลุง</t>
  </si>
  <si>
    <t>Source:  Phatthalung Provincial Agricaltural Extension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</si>
</sst>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0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/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/>
    <xf numFmtId="0" fontId="5" fillId="0" borderId="0" xfId="0" applyFont="1" applyBorder="1"/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87" fontId="6" fillId="0" borderId="7" xfId="1" applyNumberFormat="1" applyFont="1" applyBorder="1"/>
    <xf numFmtId="187" fontId="6" fillId="0" borderId="7" xfId="1" applyNumberFormat="1" applyFont="1" applyBorder="1" applyAlignment="1">
      <alignment horizontal="right"/>
    </xf>
    <xf numFmtId="187" fontId="6" fillId="0" borderId="12" xfId="1" applyNumberFormat="1" applyFont="1" applyBorder="1" applyAlignment="1">
      <alignment horizontal="right"/>
    </xf>
    <xf numFmtId="43" fontId="6" fillId="0" borderId="7" xfId="1" applyNumberFormat="1" applyFont="1" applyBorder="1"/>
    <xf numFmtId="43" fontId="6" fillId="0" borderId="7" xfId="1" applyNumberFormat="1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6" fillId="0" borderId="0" xfId="0" applyFont="1" applyBorder="1"/>
    <xf numFmtId="0" fontId="4" fillId="0" borderId="0" xfId="0" applyFont="1" applyAlignment="1"/>
    <xf numFmtId="0" fontId="4" fillId="0" borderId="8" xfId="0" applyFont="1" applyBorder="1"/>
    <xf numFmtId="187" fontId="4" fillId="0" borderId="7" xfId="1" applyNumberFormat="1" applyFont="1" applyBorder="1"/>
    <xf numFmtId="187" fontId="7" fillId="0" borderId="7" xfId="1" applyNumberFormat="1" applyFont="1" applyBorder="1" applyAlignment="1">
      <alignment horizontal="right"/>
    </xf>
    <xf numFmtId="187" fontId="4" fillId="0" borderId="12" xfId="1" applyNumberFormat="1" applyFont="1" applyBorder="1"/>
    <xf numFmtId="187" fontId="7" fillId="0" borderId="12" xfId="1" applyNumberFormat="1" applyFont="1" applyBorder="1" applyAlignment="1">
      <alignment horizontal="right"/>
    </xf>
    <xf numFmtId="43" fontId="4" fillId="0" borderId="0" xfId="1" applyNumberFormat="1" applyFont="1"/>
    <xf numFmtId="43" fontId="7" fillId="0" borderId="7" xfId="1" applyNumberFormat="1" applyFont="1" applyBorder="1" applyAlignment="1">
      <alignment horizontal="right"/>
    </xf>
    <xf numFmtId="43" fontId="4" fillId="0" borderId="7" xfId="1" applyNumberFormat="1" applyFont="1" applyBorder="1"/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4" fillId="0" borderId="7" xfId="0" applyFont="1" applyBorder="1"/>
    <xf numFmtId="0" fontId="4" fillId="0" borderId="11" xfId="0" applyFont="1" applyBorder="1"/>
    <xf numFmtId="0" fontId="4" fillId="0" borderId="10" xfId="0" applyFont="1" applyBorder="1"/>
    <xf numFmtId="0" fontId="4" fillId="0" borderId="9" xfId="0" applyFont="1" applyBorder="1"/>
    <xf numFmtId="0" fontId="4" fillId="0" borderId="13" xfId="0" applyFont="1" applyBorder="1"/>
    <xf numFmtId="0" fontId="9" fillId="0" borderId="0" xfId="0" applyFont="1"/>
    <xf numFmtId="0" fontId="9" fillId="0" borderId="0" xfId="0" applyFont="1" applyBorder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showGridLines="0" tabSelected="1" zoomScaleNormal="100" workbookViewId="0">
      <selection activeCell="L18" sqref="L18"/>
    </sheetView>
  </sheetViews>
  <sheetFormatPr defaultRowHeight="18.75"/>
  <cols>
    <col min="1" max="1" width="1.5703125" style="6" customWidth="1"/>
    <col min="2" max="2" width="6.140625" style="6" customWidth="1"/>
    <col min="3" max="3" width="6" style="6" customWidth="1"/>
    <col min="4" max="4" width="8.7109375" style="6" customWidth="1"/>
    <col min="5" max="12" width="12.5703125" style="6" customWidth="1"/>
    <col min="13" max="13" width="1.28515625" style="6" customWidth="1"/>
    <col min="14" max="14" width="22.5703125" style="6" customWidth="1"/>
    <col min="15" max="15" width="2.28515625" style="5" customWidth="1"/>
    <col min="16" max="16" width="4.140625" style="5" customWidth="1"/>
    <col min="17" max="17" width="6.140625" style="5" customWidth="1"/>
    <col min="18" max="16384" width="9.140625" style="5"/>
  </cols>
  <sheetData>
    <row r="1" spans="1:14" s="4" customFormat="1" ht="21">
      <c r="A1" s="1"/>
      <c r="B1" s="1" t="s">
        <v>0</v>
      </c>
      <c r="C1" s="2">
        <v>9.3000000000000007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4" customFormat="1" ht="21">
      <c r="A2" s="1"/>
      <c r="B2" s="1" t="s">
        <v>2</v>
      </c>
      <c r="C2" s="2">
        <v>9.3000000000000007</v>
      </c>
      <c r="D2" s="1" t="s">
        <v>3</v>
      </c>
      <c r="E2" s="1"/>
      <c r="F2" s="1"/>
      <c r="G2" s="1"/>
      <c r="H2" s="1"/>
      <c r="I2" s="1"/>
      <c r="J2" s="1"/>
      <c r="K2" s="1"/>
      <c r="L2" s="3"/>
      <c r="M2" s="3"/>
      <c r="N2" s="3"/>
    </row>
    <row r="3" spans="1:14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s="13" customFormat="1" ht="21">
      <c r="A4" s="7"/>
      <c r="B4" s="7"/>
      <c r="C4" s="7"/>
      <c r="D4" s="8"/>
      <c r="E4" s="9" t="s">
        <v>4</v>
      </c>
      <c r="F4" s="10"/>
      <c r="G4" s="10"/>
      <c r="H4" s="10"/>
      <c r="I4" s="10"/>
      <c r="J4" s="10"/>
      <c r="K4" s="10"/>
      <c r="L4" s="11"/>
      <c r="M4" s="12"/>
      <c r="N4" s="7"/>
    </row>
    <row r="5" spans="1:14" s="3" customFormat="1" ht="21.75" customHeight="1">
      <c r="A5" s="13"/>
      <c r="B5" s="13"/>
      <c r="C5" s="13"/>
      <c r="D5" s="13"/>
      <c r="E5" s="14" t="s">
        <v>5</v>
      </c>
      <c r="F5" s="15"/>
      <c r="G5" s="14" t="s">
        <v>6</v>
      </c>
      <c r="H5" s="15"/>
      <c r="I5" s="14" t="s">
        <v>7</v>
      </c>
      <c r="J5" s="15"/>
      <c r="K5" s="14" t="s">
        <v>8</v>
      </c>
      <c r="L5" s="16"/>
      <c r="M5" s="17"/>
      <c r="N5" s="13"/>
    </row>
    <row r="6" spans="1:14" s="3" customFormat="1" ht="21" customHeight="1">
      <c r="A6" s="13"/>
      <c r="B6" s="13"/>
      <c r="C6" s="13"/>
      <c r="D6" s="13"/>
      <c r="E6" s="18" t="s">
        <v>9</v>
      </c>
      <c r="F6" s="19"/>
      <c r="G6" s="18" t="s">
        <v>10</v>
      </c>
      <c r="H6" s="19"/>
      <c r="I6" s="18" t="s">
        <v>11</v>
      </c>
      <c r="J6" s="19"/>
      <c r="K6" s="18" t="s">
        <v>12</v>
      </c>
      <c r="L6" s="20"/>
      <c r="M6" s="17"/>
      <c r="N6" s="13"/>
    </row>
    <row r="7" spans="1:14" s="3" customFormat="1" ht="21.75" customHeight="1">
      <c r="A7" s="16" t="s">
        <v>13</v>
      </c>
      <c r="B7" s="16"/>
      <c r="C7" s="16"/>
      <c r="D7" s="15"/>
      <c r="E7" s="21" t="s">
        <v>14</v>
      </c>
      <c r="G7" s="21" t="s">
        <v>14</v>
      </c>
      <c r="I7" s="21" t="s">
        <v>14</v>
      </c>
      <c r="K7" s="21" t="s">
        <v>14</v>
      </c>
      <c r="M7" s="14" t="s">
        <v>15</v>
      </c>
      <c r="N7" s="16"/>
    </row>
    <row r="8" spans="1:14" s="3" customFormat="1" ht="18.75" customHeight="1">
      <c r="A8" s="13"/>
      <c r="B8" s="13"/>
      <c r="C8" s="13"/>
      <c r="D8" s="13"/>
      <c r="E8" s="21" t="s">
        <v>16</v>
      </c>
      <c r="F8" s="22" t="s">
        <v>17</v>
      </c>
      <c r="G8" s="21" t="s">
        <v>16</v>
      </c>
      <c r="H8" s="22" t="s">
        <v>17</v>
      </c>
      <c r="I8" s="21" t="s">
        <v>16</v>
      </c>
      <c r="J8" s="22" t="s">
        <v>17</v>
      </c>
      <c r="K8" s="21" t="s">
        <v>16</v>
      </c>
      <c r="L8" s="22" t="s">
        <v>17</v>
      </c>
      <c r="M8" s="17"/>
      <c r="N8" s="13"/>
    </row>
    <row r="9" spans="1:14" s="3" customFormat="1" ht="18.75" customHeight="1">
      <c r="A9" s="13"/>
      <c r="B9" s="13"/>
      <c r="C9" s="13"/>
      <c r="D9" s="13"/>
      <c r="E9" s="21" t="s">
        <v>18</v>
      </c>
      <c r="F9" s="22" t="s">
        <v>19</v>
      </c>
      <c r="G9" s="21" t="s">
        <v>18</v>
      </c>
      <c r="H9" s="22" t="s">
        <v>19</v>
      </c>
      <c r="I9" s="21" t="s">
        <v>18</v>
      </c>
      <c r="J9" s="22" t="s">
        <v>19</v>
      </c>
      <c r="K9" s="21" t="s">
        <v>18</v>
      </c>
      <c r="L9" s="23" t="s">
        <v>19</v>
      </c>
      <c r="M9" s="17"/>
      <c r="N9" s="13"/>
    </row>
    <row r="10" spans="1:14" s="3" customFormat="1" ht="18.75" customHeight="1">
      <c r="A10" s="24"/>
      <c r="B10" s="24"/>
      <c r="C10" s="24"/>
      <c r="D10" s="24"/>
      <c r="E10" s="25" t="s">
        <v>20</v>
      </c>
      <c r="F10" s="26" t="s">
        <v>20</v>
      </c>
      <c r="G10" s="25" t="s">
        <v>20</v>
      </c>
      <c r="H10" s="26" t="s">
        <v>20</v>
      </c>
      <c r="I10" s="25" t="s">
        <v>20</v>
      </c>
      <c r="J10" s="26" t="s">
        <v>20</v>
      </c>
      <c r="K10" s="25" t="s">
        <v>20</v>
      </c>
      <c r="L10" s="27" t="s">
        <v>20</v>
      </c>
      <c r="M10" s="28"/>
      <c r="N10" s="24"/>
    </row>
    <row r="11" spans="1:14" s="33" customFormat="1" ht="6.75" customHeight="1">
      <c r="A11" s="29"/>
      <c r="B11" s="29"/>
      <c r="C11" s="29"/>
      <c r="D11" s="29"/>
      <c r="E11" s="30"/>
      <c r="F11" s="30"/>
      <c r="G11" s="30"/>
      <c r="H11" s="30"/>
      <c r="I11" s="30"/>
      <c r="J11" s="30"/>
      <c r="K11" s="30"/>
      <c r="L11" s="31"/>
      <c r="M11" s="32"/>
      <c r="N11" s="29"/>
    </row>
    <row r="12" spans="1:14" s="42" customFormat="1" ht="24" customHeight="1">
      <c r="A12" s="34" t="s">
        <v>21</v>
      </c>
      <c r="B12" s="34"/>
      <c r="C12" s="34"/>
      <c r="D12" s="35"/>
      <c r="E12" s="36">
        <f>SUM(E13:E23)</f>
        <v>231266.5</v>
      </c>
      <c r="F12" s="37" t="s">
        <v>22</v>
      </c>
      <c r="G12" s="36">
        <f>SUM(G13:G23)</f>
        <v>219890</v>
      </c>
      <c r="H12" s="38" t="s">
        <v>22</v>
      </c>
      <c r="I12" s="39">
        <f>SUM(I13:I23)</f>
        <v>106979</v>
      </c>
      <c r="J12" s="40" t="s">
        <v>22</v>
      </c>
      <c r="K12" s="39">
        <f>SUM(I12/G12)*1000</f>
        <v>486.51143753695033</v>
      </c>
      <c r="L12" s="37" t="s">
        <v>22</v>
      </c>
      <c r="M12" s="41" t="s">
        <v>23</v>
      </c>
      <c r="N12" s="34"/>
    </row>
    <row r="13" spans="1:14" ht="23.25" customHeight="1">
      <c r="A13" s="33"/>
      <c r="B13" s="43" t="s">
        <v>24</v>
      </c>
      <c r="C13" s="5"/>
      <c r="D13" s="44"/>
      <c r="E13" s="45">
        <v>83436.5</v>
      </c>
      <c r="F13" s="46" t="s">
        <v>22</v>
      </c>
      <c r="G13" s="47">
        <v>82620.5</v>
      </c>
      <c r="H13" s="48" t="s">
        <v>22</v>
      </c>
      <c r="I13" s="49">
        <v>42632</v>
      </c>
      <c r="J13" s="50" t="s">
        <v>22</v>
      </c>
      <c r="K13" s="51">
        <f>SUM(I13/G13)*1000</f>
        <v>515.99784557101452</v>
      </c>
      <c r="L13" s="46" t="s">
        <v>22</v>
      </c>
      <c r="M13" s="52"/>
      <c r="N13" s="6" t="s">
        <v>25</v>
      </c>
    </row>
    <row r="14" spans="1:14" ht="23.25" customHeight="1">
      <c r="A14" s="33"/>
      <c r="B14" s="44" t="s">
        <v>26</v>
      </c>
      <c r="C14" s="5"/>
      <c r="D14" s="44"/>
      <c r="E14" s="45">
        <v>14023</v>
      </c>
      <c r="F14" s="46" t="s">
        <v>22</v>
      </c>
      <c r="G14" s="47">
        <v>14023</v>
      </c>
      <c r="H14" s="48" t="s">
        <v>22</v>
      </c>
      <c r="I14" s="49">
        <v>6927</v>
      </c>
      <c r="J14" s="50" t="s">
        <v>22</v>
      </c>
      <c r="K14" s="51">
        <f t="shared" ref="K14:K23" si="0">SUM(I14/G14)*1000</f>
        <v>493.97418526706127</v>
      </c>
      <c r="L14" s="46" t="s">
        <v>22</v>
      </c>
      <c r="M14" s="52"/>
      <c r="N14" s="6" t="s">
        <v>27</v>
      </c>
    </row>
    <row r="15" spans="1:14" ht="23.25" customHeight="1">
      <c r="A15" s="33"/>
      <c r="B15" s="44" t="s">
        <v>28</v>
      </c>
      <c r="C15" s="5"/>
      <c r="D15" s="44"/>
      <c r="E15" s="45">
        <v>17513</v>
      </c>
      <c r="F15" s="46" t="s">
        <v>22</v>
      </c>
      <c r="G15" s="47">
        <v>17511</v>
      </c>
      <c r="H15" s="48" t="s">
        <v>22</v>
      </c>
      <c r="I15" s="49">
        <v>7845</v>
      </c>
      <c r="J15" s="50" t="s">
        <v>22</v>
      </c>
      <c r="K15" s="51">
        <f t="shared" si="0"/>
        <v>448.0041117012164</v>
      </c>
      <c r="L15" s="46" t="s">
        <v>22</v>
      </c>
      <c r="M15" s="52"/>
      <c r="N15" s="6" t="s">
        <v>29</v>
      </c>
    </row>
    <row r="16" spans="1:14" ht="23.25" customHeight="1">
      <c r="A16" s="33"/>
      <c r="B16" s="44" t="s">
        <v>30</v>
      </c>
      <c r="C16" s="5"/>
      <c r="D16" s="44"/>
      <c r="E16" s="45">
        <v>1595</v>
      </c>
      <c r="F16" s="46" t="s">
        <v>22</v>
      </c>
      <c r="G16" s="47">
        <v>1585</v>
      </c>
      <c r="H16" s="48" t="s">
        <v>22</v>
      </c>
      <c r="I16" s="49">
        <v>766</v>
      </c>
      <c r="J16" s="50" t="s">
        <v>22</v>
      </c>
      <c r="K16" s="51">
        <f t="shared" si="0"/>
        <v>483.28075709779176</v>
      </c>
      <c r="L16" s="46" t="s">
        <v>22</v>
      </c>
      <c r="M16" s="53"/>
      <c r="N16" s="6" t="s">
        <v>31</v>
      </c>
    </row>
    <row r="17" spans="1:14" ht="23.25" customHeight="1">
      <c r="A17" s="33"/>
      <c r="B17" s="44" t="s">
        <v>32</v>
      </c>
      <c r="C17" s="5"/>
      <c r="D17" s="44"/>
      <c r="E17" s="45">
        <v>58801</v>
      </c>
      <c r="F17" s="46" t="s">
        <v>22</v>
      </c>
      <c r="G17" s="47">
        <v>55508</v>
      </c>
      <c r="H17" s="48" t="s">
        <v>22</v>
      </c>
      <c r="I17" s="49">
        <v>28143</v>
      </c>
      <c r="J17" s="50" t="s">
        <v>22</v>
      </c>
      <c r="K17" s="51">
        <f t="shared" si="0"/>
        <v>507.00799884701308</v>
      </c>
      <c r="L17" s="46" t="s">
        <v>22</v>
      </c>
      <c r="M17" s="53"/>
      <c r="N17" s="6" t="s">
        <v>33</v>
      </c>
    </row>
    <row r="18" spans="1:14" ht="23.25" customHeight="1">
      <c r="A18" s="33"/>
      <c r="B18" s="44" t="s">
        <v>34</v>
      </c>
      <c r="C18" s="5"/>
      <c r="D18" s="44"/>
      <c r="E18" s="45">
        <v>24634</v>
      </c>
      <c r="F18" s="46" t="s">
        <v>22</v>
      </c>
      <c r="G18" s="47">
        <v>19693</v>
      </c>
      <c r="H18" s="48" t="s">
        <v>22</v>
      </c>
      <c r="I18" s="49">
        <v>8172</v>
      </c>
      <c r="J18" s="50" t="s">
        <v>22</v>
      </c>
      <c r="K18" s="51">
        <f t="shared" si="0"/>
        <v>414.96978621845324</v>
      </c>
      <c r="L18" s="46" t="s">
        <v>22</v>
      </c>
      <c r="M18" s="53"/>
      <c r="N18" s="6" t="s">
        <v>35</v>
      </c>
    </row>
    <row r="19" spans="1:14" ht="23.25" customHeight="1">
      <c r="A19" s="33"/>
      <c r="B19" s="44" t="s">
        <v>36</v>
      </c>
      <c r="C19" s="5"/>
      <c r="D19" s="44"/>
      <c r="E19" s="45">
        <v>1246</v>
      </c>
      <c r="F19" s="46" t="s">
        <v>22</v>
      </c>
      <c r="G19" s="47">
        <v>1028</v>
      </c>
      <c r="H19" s="48" t="s">
        <v>22</v>
      </c>
      <c r="I19" s="49">
        <v>514</v>
      </c>
      <c r="J19" s="50" t="s">
        <v>22</v>
      </c>
      <c r="K19" s="51">
        <f t="shared" si="0"/>
        <v>500</v>
      </c>
      <c r="L19" s="46" t="s">
        <v>22</v>
      </c>
      <c r="M19" s="52"/>
      <c r="N19" s="6" t="s">
        <v>37</v>
      </c>
    </row>
    <row r="20" spans="1:14" ht="23.25" customHeight="1">
      <c r="A20" s="5"/>
      <c r="B20" s="44" t="s">
        <v>38</v>
      </c>
      <c r="C20" s="5"/>
      <c r="D20" s="44"/>
      <c r="E20" s="45">
        <v>17334</v>
      </c>
      <c r="F20" s="46" t="s">
        <v>22</v>
      </c>
      <c r="G20" s="47">
        <v>16839</v>
      </c>
      <c r="H20" s="48" t="s">
        <v>22</v>
      </c>
      <c r="I20" s="49">
        <v>6853</v>
      </c>
      <c r="J20" s="50" t="s">
        <v>22</v>
      </c>
      <c r="K20" s="51">
        <f t="shared" si="0"/>
        <v>406.97191044598844</v>
      </c>
      <c r="L20" s="46" t="s">
        <v>22</v>
      </c>
      <c r="M20" s="54"/>
      <c r="N20" s="6" t="s">
        <v>39</v>
      </c>
    </row>
    <row r="21" spans="1:14" ht="23.25" customHeight="1">
      <c r="A21" s="5"/>
      <c r="B21" s="44" t="s">
        <v>40</v>
      </c>
      <c r="C21" s="5"/>
      <c r="D21" s="44"/>
      <c r="E21" s="45">
        <v>3738</v>
      </c>
      <c r="F21" s="46" t="s">
        <v>22</v>
      </c>
      <c r="G21" s="47">
        <v>3738</v>
      </c>
      <c r="H21" s="48" t="s">
        <v>22</v>
      </c>
      <c r="I21" s="49">
        <v>1682</v>
      </c>
      <c r="J21" s="50" t="s">
        <v>22</v>
      </c>
      <c r="K21" s="51">
        <f t="shared" si="0"/>
        <v>449.97324772605674</v>
      </c>
      <c r="L21" s="46" t="s">
        <v>22</v>
      </c>
      <c r="M21" s="54"/>
      <c r="N21" s="6" t="s">
        <v>41</v>
      </c>
    </row>
    <row r="22" spans="1:14" ht="23.25" customHeight="1">
      <c r="A22" s="5"/>
      <c r="B22" s="44" t="s">
        <v>42</v>
      </c>
      <c r="C22" s="5"/>
      <c r="D22" s="44"/>
      <c r="E22" s="45">
        <v>6028</v>
      </c>
      <c r="F22" s="46" t="s">
        <v>22</v>
      </c>
      <c r="G22" s="47">
        <v>4499.5</v>
      </c>
      <c r="H22" s="48" t="s">
        <v>22</v>
      </c>
      <c r="I22" s="49">
        <v>2207</v>
      </c>
      <c r="J22" s="50" t="s">
        <v>22</v>
      </c>
      <c r="K22" s="51">
        <f t="shared" si="0"/>
        <v>490.49894432714746</v>
      </c>
      <c r="L22" s="46" t="s">
        <v>22</v>
      </c>
      <c r="M22" s="54"/>
      <c r="N22" s="6" t="s">
        <v>43</v>
      </c>
    </row>
    <row r="23" spans="1:14" ht="23.25" customHeight="1">
      <c r="A23" s="5"/>
      <c r="B23" s="44" t="s">
        <v>44</v>
      </c>
      <c r="C23" s="5"/>
      <c r="D23" s="44"/>
      <c r="E23" s="45">
        <v>2918</v>
      </c>
      <c r="F23" s="46" t="s">
        <v>22</v>
      </c>
      <c r="G23" s="47">
        <v>2845</v>
      </c>
      <c r="H23" s="48" t="s">
        <v>22</v>
      </c>
      <c r="I23" s="49">
        <v>1238</v>
      </c>
      <c r="J23" s="50" t="s">
        <v>22</v>
      </c>
      <c r="K23" s="51">
        <f t="shared" si="0"/>
        <v>435.1493848857645</v>
      </c>
      <c r="L23" s="46" t="s">
        <v>22</v>
      </c>
      <c r="M23" s="54"/>
      <c r="N23" s="6" t="s">
        <v>45</v>
      </c>
    </row>
    <row r="24" spans="1:14" ht="3" customHeight="1">
      <c r="A24" s="55"/>
      <c r="B24" s="55"/>
      <c r="C24" s="55"/>
      <c r="D24" s="56"/>
      <c r="E24" s="57"/>
      <c r="F24" s="57"/>
      <c r="G24" s="58"/>
      <c r="H24" s="56"/>
      <c r="I24" s="55"/>
      <c r="J24" s="57"/>
      <c r="K24" s="58"/>
      <c r="L24" s="55"/>
      <c r="M24" s="57"/>
      <c r="N24" s="55"/>
    </row>
    <row r="25" spans="1:14" ht="3" customHeight="1"/>
    <row r="26" spans="1:14" s="60" customFormat="1" ht="21" customHeight="1">
      <c r="A26" s="59"/>
      <c r="B26" s="59" t="s">
        <v>46</v>
      </c>
      <c r="C26" s="59"/>
      <c r="D26" s="59"/>
      <c r="E26" s="59"/>
      <c r="F26" s="59"/>
      <c r="H26" s="59"/>
      <c r="I26" s="59" t="s">
        <v>47</v>
      </c>
      <c r="J26" s="59"/>
      <c r="K26" s="59"/>
      <c r="L26" s="59"/>
      <c r="M26" s="59"/>
      <c r="N26" s="59"/>
    </row>
    <row r="27" spans="1:14" s="60" customFormat="1" ht="17.25">
      <c r="A27" s="59"/>
      <c r="G27" s="59"/>
      <c r="H27" s="59"/>
      <c r="I27" s="59"/>
      <c r="J27" s="59"/>
      <c r="K27" s="59"/>
      <c r="L27" s="59"/>
      <c r="M27" s="59"/>
      <c r="N27" s="59"/>
    </row>
  </sheetData>
  <mergeCells count="13">
    <mergeCell ref="A7:D7"/>
    <mergeCell ref="M7:N7"/>
    <mergeCell ref="A12:D12"/>
    <mergeCell ref="M12:N12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rintOptions horizontalCentered="1"/>
  <pageMargins left="0.55118110236220474" right="0.35433070866141736" top="1.1811023622047245" bottom="0.59055118110236227" header="0.51181102362204722" footer="0.51181102362204722"/>
  <pageSetup paperSize="9"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T-9.3</vt:lpstr>
      <vt:lpstr>'T-9.3'!Print_Area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2012-11-27T08:42:07Z</dcterms:created>
  <dcterms:modified xsi:type="dcterms:W3CDTF">2012-11-27T08:42:20Z</dcterms:modified>
</cp:coreProperties>
</file>